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<sst xmlns="http://schemas.openxmlformats.org/spreadsheetml/2006/main" count="1301" uniqueCount="139">
  <si>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</si>
  <si>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</si>
  <si>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</si>
  <si>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</si>
  <si>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</si>
  <si>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</si>
  <si>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</si>
  <si>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</si>
  <si>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</si>
  <si>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</si>
  <si>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</si>
  <si>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</si>
  <si>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</si>
  <si>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</si>
  <si>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</si>
  <si>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</si>
  <si>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</si>
  <si>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</si>
  <si>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</si>
  <si>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</si>
  <si>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</si>
  <si>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</si>
  <si>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</si>
  <si>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</si>
  <si>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</si>
  <si>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</si>
  <si>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</si>
  <si>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</si>
  <si>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</si>
  <si>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</si>
  <si>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</si>
  <si>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</si>
  <si>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</si>
  <si>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</si>
  <si>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</si>
  <si>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</si>
  <si>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</si>
  <si>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</si>
  <si>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</si>
  <si>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</si>
  <si>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</si>
  <si>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</si>
  <si>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</si>
  <si>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</si>
  <si>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</si>
  <si>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</si>
  <si>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</si>
  <si>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</si>
  <si>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</si>
  <si>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</si>
  <si>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</si>
  <si>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</si>
  <si>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</si>
  <si>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</si>
  <si>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</si>
  <si>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</si>
  <si>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</si>
  <si>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</si>
  <si>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</si>
  <si>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</si>
  <si>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</si>
  <si>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</si>
  <si>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</si>
  <si>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</si>
  <si>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</si>
  <si>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</si>
  <si>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</si>
  <si>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</si>
  <si>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</si>
  <si>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</si>
  <si>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</si>
  <si>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</si>
  <si>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</si>
  <si>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</si>
  <si>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</si>
  <si>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</si>
  <si>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</si>
  <si>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</si>
  <si>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</si>
  <si>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</si>
  <si>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</si>
  <si>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</si>
  <si>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</si>
  <si>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</si>
  <si>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</si>
  <si>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</si>
  <si>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</si>
  <si>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</si>
  <si>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</si>
  <si>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</si>
  <si>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</si>
  <si>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</si>
  <si>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</si>
  <si>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</si>
  <si>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</si>
  <si>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</si>
  <si>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</si>
  <si>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</si>
  <si>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</si>
  <si>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</si>
  <si>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</si>
  <si>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</si>
  <si>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</si>
  <si>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</si>
  <si>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</si>
  <si>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</si>
  <si>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</si>
  <si>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</si>
  <si>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</si>
  <si>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</si>
  <si>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</si>
  <si>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</si>
  <si>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</si>
  <si>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</si>
  <si>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</si>
  <si>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</si>
  <si>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</si>
  <si>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</si>
  <si>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</si>
  <si>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</si>
  <si>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</si>
  <si>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</si>
  <si>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</si>
  <si>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</si>
  <si>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</si>
  <si>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</si>
  <si>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</si>
  <si>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</si>
  <si>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</si>
  <si>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</si>
  <si>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MS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</si>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</sst>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7"/>
      <c r="F6" s="57"/>
      <c r="G6" s="34"/>
      <c r="H6" s="35"/>
      <c r="I6" s="35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6" customFormat="1" ht="15.75" customHeight="1">
      <c r="A7" s="38" t="s">
        <v>1</v>
      </c>
      <c r="B7" s="39">
        <v>628</v>
      </c>
      <c r="C7" s="39">
        <v>684</v>
      </c>
      <c r="D7" s="39">
        <v>664</v>
      </c>
      <c r="E7" s="42">
        <f>IFERROR((C7-B7)*100/B7,"Div by 0")</f>
        <v>8.9171974522292992</v>
      </c>
      <c r="F7" s="42">
        <f>IFERROR((D7-C7)*100/C7,"Div by 0")</f>
        <v>-2.9239766081871346</v>
      </c>
      <c r="G7" s="43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</row>
    <row r="8" spans="1:33" s="46" customFormat="1" ht="15.75" customHeight="1">
      <c r="A8" s="38" t="s">
        <v>2</v>
      </c>
      <c r="B8" s="50">
        <v>50</v>
      </c>
      <c r="C8" s="50">
        <v>49.561403509000002</v>
      </c>
      <c r="D8" s="50">
        <v>49.698795181000001</v>
      </c>
      <c r="E8" s="42">
        <f t="shared" ref="E8:F71" si="1">IFERROR((C8-B8)*100/B8,"Div by 0")</f>
        <v>-0.87719298199999685</v>
      </c>
      <c r="F8" s="42">
        <f t="shared" si="1"/>
        <v>0.27721505500757326</v>
      </c>
      <c r="G8" s="43" t="s">
        <v>120</v>
      </c>
      <c r="H8" s="44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4" t="str">
        <f t="shared" si="0"/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s="46" customFormat="1" ht="15.75" customHeight="1">
      <c r="A9" s="38" t="s">
        <v>3</v>
      </c>
      <c r="B9" s="50">
        <v>50</v>
      </c>
      <c r="C9" s="50">
        <v>50.438596490999998</v>
      </c>
      <c r="D9" s="50">
        <v>50.301204818999999</v>
      </c>
      <c r="E9" s="42">
        <f t="shared" si="1"/>
        <v>0.87719298199999685</v>
      </c>
      <c r="F9" s="42">
        <f t="shared" si="1"/>
        <v>-0.27239392361862241</v>
      </c>
      <c r="G9" s="43" t="s">
        <v>120</v>
      </c>
      <c r="H9" s="44" t="str">
        <f t="shared" si="2"/>
        <v>N/A</v>
      </c>
      <c r="I9" s="44" t="str">
        <f t="shared" si="0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s="46" customFormat="1" ht="15.75" customHeight="1">
      <c r="A10" s="38" t="s">
        <v>4</v>
      </c>
      <c r="B10" s="50">
        <v>9.0764331210000009</v>
      </c>
      <c r="C10" s="50">
        <v>7.4561403509000002</v>
      </c>
      <c r="D10" s="50">
        <v>8.4337349398000008</v>
      </c>
      <c r="E10" s="42">
        <f t="shared" si="1"/>
        <v>-17.851646660086711</v>
      </c>
      <c r="F10" s="42">
        <f t="shared" si="1"/>
        <v>13.11126860403049</v>
      </c>
      <c r="G10" s="43" t="s">
        <v>120</v>
      </c>
      <c r="H10" s="44" t="str">
        <f t="shared" si="2"/>
        <v>N/A</v>
      </c>
      <c r="I10" s="44" t="str">
        <f t="shared" si="0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46" customFormat="1" ht="15.75" customHeight="1">
      <c r="A11" s="38" t="s">
        <v>5</v>
      </c>
      <c r="B11" s="50">
        <v>81.528662420000003</v>
      </c>
      <c r="C11" s="50">
        <v>82.309941519999995</v>
      </c>
      <c r="D11" s="50">
        <v>81.626506023999994</v>
      </c>
      <c r="E11" s="42">
        <f t="shared" si="1"/>
        <v>0.95828764609823203</v>
      </c>
      <c r="F11" s="42">
        <f t="shared" si="1"/>
        <v>-0.83031950136173704</v>
      </c>
      <c r="G11" s="43" t="s">
        <v>120</v>
      </c>
      <c r="H11" s="44" t="str">
        <f t="shared" si="2"/>
        <v>N/A</v>
      </c>
      <c r="I11" s="44" t="str">
        <f t="shared" si="0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6" customFormat="1" ht="15.75" customHeight="1">
      <c r="A12" s="38" t="s">
        <v>6</v>
      </c>
      <c r="B12" s="50">
        <v>16.560509553999999</v>
      </c>
      <c r="C12" s="50">
        <v>15.643274854</v>
      </c>
      <c r="D12" s="50">
        <v>14.759036145</v>
      </c>
      <c r="E12" s="42">
        <f t="shared" si="1"/>
        <v>-5.538686457739173</v>
      </c>
      <c r="F12" s="42">
        <f t="shared" si="1"/>
        <v>-5.6525166069935757</v>
      </c>
      <c r="G12" s="43" t="s">
        <v>120</v>
      </c>
      <c r="H12" s="44" t="str">
        <f t="shared" si="2"/>
        <v>N/A</v>
      </c>
      <c r="I12" s="44" t="str">
        <f t="shared" si="0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s="46" customFormat="1" ht="15.75" customHeight="1">
      <c r="A13" s="38" t="s">
        <v>7</v>
      </c>
      <c r="B13" s="50">
        <v>99.363057325</v>
      </c>
      <c r="C13" s="74">
        <v>98.976608186999997</v>
      </c>
      <c r="D13" s="50">
        <v>99.397590360999999</v>
      </c>
      <c r="E13" s="42">
        <f t="shared" si="1"/>
        <v>-0.38892637606348257</v>
      </c>
      <c r="F13" s="42">
        <f t="shared" si="1"/>
        <v>0.42533501774947258</v>
      </c>
      <c r="G13" s="43" t="s">
        <v>119</v>
      </c>
      <c r="H13" s="44" t="str">
        <f t="shared" si="2"/>
        <v>Yes</v>
      </c>
      <c r="I13" s="44" t="str">
        <f t="shared" si="0"/>
        <v>Yes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s="46" customFormat="1" ht="15.75" customHeight="1">
      <c r="A14" s="38" t="s">
        <v>8</v>
      </c>
      <c r="B14" s="50">
        <v>99.363057325</v>
      </c>
      <c r="C14" s="74">
        <v>98.976608186999997</v>
      </c>
      <c r="D14" s="50">
        <v>99.397590360999999</v>
      </c>
      <c r="E14" s="42">
        <f t="shared" si="1"/>
        <v>-0.38892637606348257</v>
      </c>
      <c r="F14" s="42">
        <f t="shared" si="1"/>
        <v>0.42533501774947258</v>
      </c>
      <c r="G14" s="43" t="s">
        <v>119</v>
      </c>
      <c r="H14" s="44" t="str">
        <f t="shared" si="2"/>
        <v>Yes</v>
      </c>
      <c r="I14" s="44" t="str">
        <f t="shared" si="0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</row>
    <row r="15" spans="1:33" s="46" customFormat="1" ht="15.75" customHeight="1">
      <c r="A15" s="51" t="s">
        <v>107</v>
      </c>
      <c r="B15" s="47">
        <v>0</v>
      </c>
      <c r="C15" s="50">
        <v>0</v>
      </c>
      <c r="D15" s="50">
        <v>0</v>
      </c>
      <c r="E15" s="42" t="str">
        <f t="shared" si="1"/>
        <v>Div by 0</v>
      </c>
      <c r="F15" s="42" t="str">
        <f t="shared" si="1"/>
        <v>Div by 0</v>
      </c>
      <c r="G15" s="43" t="s">
        <v>120</v>
      </c>
      <c r="H15" s="44" t="str">
        <f t="shared" si="2"/>
        <v>N/A</v>
      </c>
      <c r="I15" s="44" t="str">
        <f t="shared" si="0"/>
        <v>N/A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54" customFormat="1" ht="15.75" customHeight="1">
      <c r="A16" s="51" t="s">
        <v>97</v>
      </c>
      <c r="B16" s="47">
        <v>463.95382166000002</v>
      </c>
      <c r="C16" s="50">
        <v>396.59795322000002</v>
      </c>
      <c r="D16" s="50">
        <v>400.96234939999999</v>
      </c>
      <c r="E16" s="42">
        <f t="shared" si="1"/>
        <v>-14.517795801100331</v>
      </c>
      <c r="F16" s="42">
        <f t="shared" si="1"/>
        <v>1.1004585738693822</v>
      </c>
      <c r="G16" s="43" t="s">
        <v>119</v>
      </c>
      <c r="H16" s="44" t="str">
        <f t="shared" si="2"/>
        <v>Yes</v>
      </c>
      <c r="I16" s="44" t="str">
        <f t="shared" si="0"/>
        <v>Yes</v>
      </c>
    </row>
    <row r="17" spans="1:33" s="55" customFormat="1" ht="15.75" customHeight="1">
      <c r="A17" s="38" t="s">
        <v>98</v>
      </c>
      <c r="B17" s="47">
        <v>359.99203821999998</v>
      </c>
      <c r="C17" s="50">
        <v>312.64619883</v>
      </c>
      <c r="D17" s="50">
        <v>320.00301205</v>
      </c>
      <c r="E17" s="42">
        <f t="shared" si="1"/>
        <v>-13.151912921214601</v>
      </c>
      <c r="F17" s="42">
        <f t="shared" si="1"/>
        <v>2.3530793745553349</v>
      </c>
      <c r="G17" s="43" t="s">
        <v>119</v>
      </c>
      <c r="H17" s="44" t="str">
        <f t="shared" si="2"/>
        <v>Yes</v>
      </c>
      <c r="I17" s="44" t="str">
        <f t="shared" si="0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84" t="s">
        <v>9</v>
      </c>
      <c r="B18" s="57"/>
      <c r="C18" s="57"/>
      <c r="D18" s="85"/>
      <c r="E18" s="57"/>
      <c r="F18" s="57"/>
      <c r="G18" s="58"/>
      <c r="H18" s="59"/>
      <c r="I18" s="59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</row>
    <row r="19" spans="1:33" s="46" customFormat="1" ht="15.75" customHeight="1">
      <c r="A19" s="38" t="s">
        <v>10</v>
      </c>
      <c r="B19" s="39">
        <v>624</v>
      </c>
      <c r="C19" s="81">
        <v>677</v>
      </c>
      <c r="D19" s="39">
        <v>660</v>
      </c>
      <c r="E19" s="42">
        <f t="shared" si="1"/>
        <v>8.4935897435897427</v>
      </c>
      <c r="F19" s="42">
        <f t="shared" si="1"/>
        <v>-2.5110782865583459</v>
      </c>
      <c r="G19" s="43" t="s">
        <v>119</v>
      </c>
      <c r="H19" s="44" t="str">
        <f>IF(E19="Div by 0","N/A",IF(G19="N/A","N/A",IF(AND((ABS(E19)&gt;ABS(VALUE(MID(G19,1,2)))),(B19&gt;=10)),"No",IF(AND((ABS(E19)&gt;ABS(VALUE(MID(G19,1,2)))),(C19&gt;=10)),"No","Yes"))))</f>
        <v>Yes</v>
      </c>
      <c r="I19" s="44" t="str">
        <f>IF(F19="Div by 0","N/A",IF(G19="N/A","N/A",IF(AND((ABS(F19)&gt;ABS(VALUE(MID(G19,1,2)))),(C19&gt;=10)),"No",IF(AND((ABS(F19)&gt;ABS(VALUE(MID(G19,1,2)))),(D19&gt;=10)),"No","Yes"))))</f>
        <v>Yes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</row>
    <row r="20" spans="1:33" s="46" customFormat="1" ht="15.75" customHeight="1">
      <c r="A20" s="38" t="s">
        <v>11</v>
      </c>
      <c r="B20" s="50">
        <v>99.839743589999998</v>
      </c>
      <c r="C20" s="50">
        <v>99.409158050000002</v>
      </c>
      <c r="D20" s="50">
        <v>99.393939394</v>
      </c>
      <c r="E20" s="42">
        <f t="shared" si="1"/>
        <v>-0.43127668853821383</v>
      </c>
      <c r="F20" s="42">
        <f t="shared" si="1"/>
        <v>-1.5309108635994356E-2</v>
      </c>
      <c r="G20" s="43" t="s">
        <v>119</v>
      </c>
      <c r="H20" s="44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4" t="str">
        <f>IF(F20="Div by 0","N/A",IF(G20="N/A","N/A",IF(AND((ABS(F20)&gt;ABS(VALUE(MID(G20,1,2)))),(C20&gt;=10)),"No",IF(AND((ABS(F20)&gt;ABS(VALUE(MID(G20,1,2)))),(D20&gt;=10)),"No","Yes"))))</f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</row>
    <row r="21" spans="1:33" s="46" customFormat="1" ht="15.75" customHeight="1">
      <c r="A21" s="38" t="s">
        <v>12</v>
      </c>
      <c r="B21" s="50">
        <v>0.16025641030000001</v>
      </c>
      <c r="C21" s="50">
        <v>0.59084194980000004</v>
      </c>
      <c r="D21" s="50">
        <v>0.60606060610000001</v>
      </c>
      <c r="E21" s="42">
        <f t="shared" si="1"/>
        <v>268.6853765749176</v>
      </c>
      <c r="F21" s="42">
        <f t="shared" si="1"/>
        <v>2.575757578680979</v>
      </c>
      <c r="G21" s="43" t="s">
        <v>119</v>
      </c>
      <c r="H21" s="44" t="str">
        <f t="shared" si="3"/>
        <v>Yes</v>
      </c>
      <c r="I21" s="44" t="str">
        <f>IF(F21="Div by 0","N/A",IF(G21="N/A","N/A",IF(AND((ABS(F21)&gt;ABS(VALUE(MID(G21,1,2)))),(C21&gt;=10)),"No",IF(AND((ABS(F21)&gt;ABS(VALUE(MID(G21,1,2)))),(D21&gt;=10)),"No","Yes"))))</f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</row>
    <row r="22" spans="1:33" s="46" customFormat="1" ht="15.75" customHeight="1">
      <c r="A22" s="38" t="s">
        <v>13</v>
      </c>
      <c r="B22" s="50">
        <v>0</v>
      </c>
      <c r="C22" s="50">
        <v>0</v>
      </c>
      <c r="D22" s="50">
        <v>0</v>
      </c>
      <c r="E22" s="42" t="str">
        <f t="shared" si="1"/>
        <v>Div by 0</v>
      </c>
      <c r="F22" s="42" t="str">
        <f t="shared" si="1"/>
        <v>Div by 0</v>
      </c>
      <c r="G22" s="43" t="s">
        <v>120</v>
      </c>
      <c r="H22" s="44" t="str">
        <f t="shared" si="3"/>
        <v>N/A</v>
      </c>
      <c r="I22" s="44" t="str">
        <f>IF(F22="Div by 0","N/A",IF(G22="N/A","N/A",IF(AND((ABS(F22)&gt;ABS(VALUE(MID(G22,1,2)))),(C22&gt;=10)),"No",IF(AND((ABS(F22)&gt;ABS(VALUE(MID(G22,1,2)))),(D22&gt;=10)),"No","Yes"))))</f>
        <v>N/A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</row>
    <row r="23" spans="1:33" s="83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6" customFormat="1" ht="15.75" customHeight="1">
      <c r="A24" s="38" t="s">
        <v>15</v>
      </c>
      <c r="B24" s="39">
        <v>624</v>
      </c>
      <c r="C24" s="81">
        <v>677</v>
      </c>
      <c r="D24" s="39">
        <v>660</v>
      </c>
      <c r="E24" s="42">
        <f t="shared" si="1"/>
        <v>8.4935897435897427</v>
      </c>
      <c r="F24" s="42">
        <f t="shared" si="1"/>
        <v>-2.5110782865583459</v>
      </c>
      <c r="G24" s="43" t="s">
        <v>119</v>
      </c>
      <c r="H24" s="44" t="str">
        <f>IF(E24="Div by 0","N/A",IF(G24="N/A","N/A",IF(AND((ABS(E24)&gt;ABS(VALUE(MID(G24,1,2)))),(B24&gt;=10)),"No",IF(AND((ABS(E24)&gt;ABS(VALUE(MID(G24,1,2)))),(C24&gt;=10)),"No","Yes"))))</f>
        <v>Yes</v>
      </c>
      <c r="I24" s="44" t="str">
        <f>IF(F24="Div by 0","N/A",IF(G24="N/A","N/A",IF(AND((ABS(F24)&gt;ABS(VALUE(MID(G24,1,2)))),(C24&gt;=10)),"No",IF(AND((ABS(F24)&gt;ABS(VALUE(MID(G24,1,2)))),(D24&gt;=10)),"No","Yes"))))</f>
        <v>Yes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</row>
    <row r="25" spans="1:33" s="46" customFormat="1" ht="15.75" customHeight="1">
      <c r="A25" s="38" t="s">
        <v>16</v>
      </c>
      <c r="B25" s="50">
        <v>99.839743589999998</v>
      </c>
      <c r="C25" s="74">
        <v>99.409158050000002</v>
      </c>
      <c r="D25" s="74">
        <v>99.393939394</v>
      </c>
      <c r="E25" s="42">
        <f t="shared" si="1"/>
        <v>-0.43127668853821383</v>
      </c>
      <c r="F25" s="42">
        <f t="shared" si="1"/>
        <v>-1.5309108635994356E-2</v>
      </c>
      <c r="G25" s="43" t="s">
        <v>119</v>
      </c>
      <c r="H25" s="44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</row>
    <row r="26" spans="1:33" s="46" customFormat="1" ht="15.75" customHeight="1">
      <c r="A26" s="38" t="s">
        <v>17</v>
      </c>
      <c r="B26" s="50">
        <v>0.16025641030000001</v>
      </c>
      <c r="C26" s="50">
        <v>0.59084194980000004</v>
      </c>
      <c r="D26" s="50">
        <v>0.60606060610000001</v>
      </c>
      <c r="E26" s="42">
        <f t="shared" si="1"/>
        <v>268.6853765749176</v>
      </c>
      <c r="F26" s="42">
        <f t="shared" si="1"/>
        <v>2.575757578680979</v>
      </c>
      <c r="G26" s="43" t="s">
        <v>119</v>
      </c>
      <c r="H26" s="44" t="str">
        <f t="shared" si="4"/>
        <v>Yes</v>
      </c>
      <c r="I26" s="44" t="str">
        <f>IF(F26="Div by 0","N/A",IF(G26="N/A","N/A",IF(AND((ABS(F26)&gt;ABS(VALUE(MID(G26,1,2)))),(C26&gt;=10)),"No",IF(AND((ABS(F26)&gt;ABS(VALUE(MID(G26,1,2)))),(D26&gt;=10)),"No","Yes"))))</f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</row>
    <row r="27" spans="1:33" s="46" customFormat="1" ht="15.75" customHeight="1">
      <c r="A27" s="38" t="s">
        <v>18</v>
      </c>
      <c r="B27" s="50">
        <v>0</v>
      </c>
      <c r="C27" s="50">
        <v>0</v>
      </c>
      <c r="D27" s="50">
        <v>0</v>
      </c>
      <c r="E27" s="42" t="str">
        <f t="shared" si="1"/>
        <v>Div by 0</v>
      </c>
      <c r="F27" s="42" t="str">
        <f t="shared" si="1"/>
        <v>Div by 0</v>
      </c>
      <c r="G27" s="43" t="s">
        <v>119</v>
      </c>
      <c r="H27" s="44" t="str">
        <f t="shared" si="4"/>
        <v>N/A</v>
      </c>
      <c r="I27" s="44" t="str">
        <f>IF(F27="Div by 0","N/A",IF(G27="N/A","N/A",IF(AND((ABS(F27)&gt;ABS(VALUE(MID(G27,1,2)))),(C27&gt;=10)),"No",IF(AND((ABS(F27)&gt;ABS(VALUE(MID(G27,1,2)))),(D27&gt;=10)),"No","Yes"))))</f>
        <v>N/A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</row>
    <row r="28" spans="1:33" s="46" customFormat="1" ht="15.75" customHeight="1">
      <c r="A28" s="38" t="s">
        <v>19</v>
      </c>
      <c r="B28" s="74">
        <v>0</v>
      </c>
      <c r="C28" s="50">
        <v>0</v>
      </c>
      <c r="D28" s="50">
        <v>0.303030303</v>
      </c>
      <c r="E28" s="42" t="str">
        <f t="shared" si="1"/>
        <v>Div by 0</v>
      </c>
      <c r="F28" s="42" t="str">
        <f t="shared" si="1"/>
        <v>Div by 0</v>
      </c>
      <c r="G28" s="43" t="s">
        <v>119</v>
      </c>
      <c r="H28" s="44" t="str">
        <f t="shared" si="4"/>
        <v>N/A</v>
      </c>
      <c r="I28" s="44" t="str">
        <f>IF(F28="Div by 0","N/A",IF(G28="N/A","N/A",IF(AND((ABS(F28)&gt;ABS(VALUE(MID(G28,1,2)))),(C28&gt;=10)),"No",IF(AND((ABS(F28)&gt;ABS(VALUE(MID(G28,1,2)))),(D28&gt;=10)),"No","Yes"))))</f>
        <v>N/A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</row>
    <row r="29" spans="1:33" s="46" customFormat="1" ht="15.75" customHeight="1">
      <c r="A29" s="38" t="s">
        <v>20</v>
      </c>
      <c r="B29" s="50">
        <v>0</v>
      </c>
      <c r="C29" s="50">
        <v>0.59084194980000004</v>
      </c>
      <c r="D29" s="50">
        <v>0.303030303</v>
      </c>
      <c r="E29" s="42" t="str">
        <f t="shared" si="1"/>
        <v>Div by 0</v>
      </c>
      <c r="F29" s="42">
        <f t="shared" si="1"/>
        <v>-48.712121219122011</v>
      </c>
      <c r="G29" s="43" t="s">
        <v>119</v>
      </c>
      <c r="H29" s="44" t="str">
        <f t="shared" si="4"/>
        <v>N/A</v>
      </c>
      <c r="I29" s="44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</row>
    <row r="30" spans="1:33" s="46" customFormat="1" ht="15.75" customHeight="1">
      <c r="A30" s="38" t="s">
        <v>21</v>
      </c>
      <c r="B30" s="50">
        <v>0</v>
      </c>
      <c r="C30" s="50">
        <v>0.29542097490000002</v>
      </c>
      <c r="D30" s="50">
        <v>0.303030303</v>
      </c>
      <c r="E30" s="42" t="str">
        <f t="shared" si="1"/>
        <v>Div by 0</v>
      </c>
      <c r="F30" s="42">
        <f t="shared" si="1"/>
        <v>2.5757575617559776</v>
      </c>
      <c r="G30" s="43" t="s">
        <v>119</v>
      </c>
      <c r="H30" s="44" t="str">
        <f t="shared" si="4"/>
        <v>N/A</v>
      </c>
      <c r="I30" s="44" t="str">
        <f t="shared" si="5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</row>
    <row r="31" spans="1:33" s="46" customFormat="1" ht="15.75" customHeight="1">
      <c r="A31" s="38" t="s">
        <v>22</v>
      </c>
      <c r="B31" s="50">
        <v>0</v>
      </c>
      <c r="C31" s="50">
        <v>0.59084194980000004</v>
      </c>
      <c r="D31" s="50">
        <v>0.303030303</v>
      </c>
      <c r="E31" s="42" t="str">
        <f t="shared" si="1"/>
        <v>Div by 0</v>
      </c>
      <c r="F31" s="42">
        <f t="shared" si="1"/>
        <v>-48.712121219122011</v>
      </c>
      <c r="G31" s="43" t="s">
        <v>119</v>
      </c>
      <c r="H31" s="44" t="str">
        <f t="shared" si="4"/>
        <v>N/A</v>
      </c>
      <c r="I31" s="44" t="str">
        <f t="shared" si="5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</row>
    <row r="32" spans="1:33" s="46" customFormat="1" ht="15.75" customHeight="1">
      <c r="A32" s="38" t="s">
        <v>23</v>
      </c>
      <c r="B32" s="50">
        <v>0</v>
      </c>
      <c r="C32" s="50">
        <v>0</v>
      </c>
      <c r="D32" s="50">
        <v>0</v>
      </c>
      <c r="E32" s="42" t="str">
        <f t="shared" si="1"/>
        <v>Div by 0</v>
      </c>
      <c r="F32" s="42" t="str">
        <f t="shared" si="1"/>
        <v>Div by 0</v>
      </c>
      <c r="G32" s="43" t="s">
        <v>119</v>
      </c>
      <c r="H32" s="44" t="str">
        <f t="shared" si="4"/>
        <v>N/A</v>
      </c>
      <c r="I32" s="44" t="str">
        <f t="shared" si="5"/>
        <v>N/A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</row>
    <row r="33" spans="1:33" s="46" customFormat="1" ht="15.75" customHeight="1">
      <c r="A33" s="38" t="s">
        <v>24</v>
      </c>
      <c r="B33" s="50">
        <v>0</v>
      </c>
      <c r="C33" s="50">
        <v>0.59084194980000004</v>
      </c>
      <c r="D33" s="50">
        <v>0.303030303</v>
      </c>
      <c r="E33" s="42" t="str">
        <f t="shared" si="1"/>
        <v>Div by 0</v>
      </c>
      <c r="F33" s="42">
        <f t="shared" si="1"/>
        <v>-48.712121219122011</v>
      </c>
      <c r="G33" s="43" t="s">
        <v>119</v>
      </c>
      <c r="H33" s="44" t="str">
        <f t="shared" si="4"/>
        <v>N/A</v>
      </c>
      <c r="I33" s="44" t="str">
        <f t="shared" si="5"/>
        <v>Yes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</row>
    <row r="34" spans="1:33" s="46" customFormat="1" ht="15.75" customHeight="1">
      <c r="A34" s="38" t="s">
        <v>25</v>
      </c>
      <c r="B34" s="50">
        <v>0</v>
      </c>
      <c r="C34" s="50">
        <v>0</v>
      </c>
      <c r="D34" s="50">
        <v>0</v>
      </c>
      <c r="E34" s="42" t="str">
        <f t="shared" si="1"/>
        <v>Div by 0</v>
      </c>
      <c r="F34" s="42" t="str">
        <f t="shared" si="1"/>
        <v>Div by 0</v>
      </c>
      <c r="G34" s="43" t="s">
        <v>119</v>
      </c>
      <c r="H34" s="44" t="str">
        <f t="shared" si="4"/>
        <v>N/A</v>
      </c>
      <c r="I34" s="44" t="str">
        <f t="shared" si="5"/>
        <v>N/A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</row>
    <row r="35" spans="1:33" s="46" customFormat="1" ht="15.75" customHeight="1">
      <c r="A35" s="38" t="s">
        <v>26</v>
      </c>
      <c r="B35" s="50">
        <v>0</v>
      </c>
      <c r="C35" s="50">
        <v>0.59084194980000004</v>
      </c>
      <c r="D35" s="50">
        <v>0.303030303</v>
      </c>
      <c r="E35" s="42" t="str">
        <f t="shared" si="1"/>
        <v>Div by 0</v>
      </c>
      <c r="F35" s="42">
        <f t="shared" si="1"/>
        <v>-48.712121219122011</v>
      </c>
      <c r="G35" s="43" t="s">
        <v>119</v>
      </c>
      <c r="H35" s="44" t="str">
        <f t="shared" si="4"/>
        <v>N/A</v>
      </c>
      <c r="I35" s="44" t="str">
        <f t="shared" si="5"/>
        <v>Yes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</row>
    <row r="36" spans="1:33" s="46" customFormat="1" ht="15.75" customHeight="1">
      <c r="A36" s="38" t="s">
        <v>27</v>
      </c>
      <c r="B36" s="50">
        <v>100</v>
      </c>
      <c r="C36" s="50">
        <v>99.409158050000002</v>
      </c>
      <c r="D36" s="50">
        <v>99.696969697</v>
      </c>
      <c r="E36" s="42">
        <f t="shared" si="1"/>
        <v>-0.59084194999999795</v>
      </c>
      <c r="F36" s="42">
        <f t="shared" si="1"/>
        <v>0.28952226600212921</v>
      </c>
      <c r="G36" s="43" t="s">
        <v>119</v>
      </c>
      <c r="H36" s="44" t="str">
        <f t="shared" si="4"/>
        <v>Yes</v>
      </c>
      <c r="I36" s="44" t="str">
        <f t="shared" si="5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</row>
    <row r="37" spans="1:33" s="46" customFormat="1" ht="15.75" customHeight="1">
      <c r="A37" s="38" t="s">
        <v>28</v>
      </c>
      <c r="B37" s="50">
        <v>100</v>
      </c>
      <c r="C37" s="50">
        <v>100</v>
      </c>
      <c r="D37" s="50">
        <v>100</v>
      </c>
      <c r="E37" s="42">
        <f t="shared" si="1"/>
        <v>0</v>
      </c>
      <c r="F37" s="42">
        <f t="shared" si="1"/>
        <v>0</v>
      </c>
      <c r="G37" s="43" t="s">
        <v>119</v>
      </c>
      <c r="H37" s="44" t="str">
        <f t="shared" si="4"/>
        <v>Yes</v>
      </c>
      <c r="I37" s="44" t="str">
        <f t="shared" si="5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</row>
    <row r="38" spans="1:33" s="46" customFormat="1" ht="15.75" customHeight="1">
      <c r="A38" s="38" t="s">
        <v>29</v>
      </c>
      <c r="B38" s="50">
        <v>100</v>
      </c>
      <c r="C38" s="50">
        <v>100</v>
      </c>
      <c r="D38" s="50">
        <v>100</v>
      </c>
      <c r="E38" s="42">
        <f t="shared" si="1"/>
        <v>0</v>
      </c>
      <c r="F38" s="42">
        <f t="shared" si="1"/>
        <v>0</v>
      </c>
      <c r="G38" s="43" t="s">
        <v>119</v>
      </c>
      <c r="H38" s="44" t="str">
        <f t="shared" si="4"/>
        <v>Yes</v>
      </c>
      <c r="I38" s="44" t="str">
        <f t="shared" si="5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</row>
    <row r="39" spans="1:33" s="46" customFormat="1" ht="15.75" customHeight="1">
      <c r="A39" s="38" t="s">
        <v>30</v>
      </c>
      <c r="B39" s="50">
        <v>100</v>
      </c>
      <c r="C39" s="50">
        <v>100</v>
      </c>
      <c r="D39" s="50">
        <v>100</v>
      </c>
      <c r="E39" s="42">
        <f t="shared" si="1"/>
        <v>0</v>
      </c>
      <c r="F39" s="42">
        <f t="shared" si="1"/>
        <v>0</v>
      </c>
      <c r="G39" s="43" t="s">
        <v>119</v>
      </c>
      <c r="H39" s="44" t="str">
        <f t="shared" si="4"/>
        <v>Yes</v>
      </c>
      <c r="I39" s="44" t="str">
        <f t="shared" si="5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</row>
    <row r="40" spans="1:33" s="46" customFormat="1" ht="15.75" customHeight="1">
      <c r="A40" s="38" t="s">
        <v>111</v>
      </c>
      <c r="B40" s="50">
        <v>47.756410256000002</v>
      </c>
      <c r="C40" s="50">
        <v>42.836041358999999</v>
      </c>
      <c r="D40" s="50">
        <v>46.969696970000001</v>
      </c>
      <c r="E40" s="42">
        <f t="shared" si="1"/>
        <v>-10.303054334746234</v>
      </c>
      <c r="F40" s="42">
        <f t="shared" si="1"/>
        <v>9.649947753940868</v>
      </c>
      <c r="G40" s="43" t="s">
        <v>119</v>
      </c>
      <c r="H40" s="44" t="str">
        <f t="shared" si="4"/>
        <v>Yes</v>
      </c>
      <c r="I40" s="44" t="str">
        <f t="shared" si="5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</row>
    <row r="41" spans="1:33" s="46" customFormat="1" ht="15.75" customHeight="1">
      <c r="A41" s="38" t="s">
        <v>32</v>
      </c>
      <c r="B41" s="50">
        <v>100</v>
      </c>
      <c r="C41" s="50">
        <v>100</v>
      </c>
      <c r="D41" s="50">
        <v>100</v>
      </c>
      <c r="E41" s="42">
        <f t="shared" si="1"/>
        <v>0</v>
      </c>
      <c r="F41" s="42">
        <f t="shared" si="1"/>
        <v>0</v>
      </c>
      <c r="G41" s="43" t="s">
        <v>119</v>
      </c>
      <c r="H41" s="44" t="str">
        <f t="shared" si="4"/>
        <v>Yes</v>
      </c>
      <c r="I41" s="44" t="str">
        <f t="shared" si="5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</row>
    <row r="42" spans="1:33" s="46" customFormat="1" ht="15.75" customHeight="1">
      <c r="A42" s="38" t="s">
        <v>33</v>
      </c>
      <c r="B42" s="50">
        <v>100</v>
      </c>
      <c r="C42" s="50">
        <v>99.704579025000001</v>
      </c>
      <c r="D42" s="50">
        <v>99.696969697</v>
      </c>
      <c r="E42" s="42">
        <f t="shared" si="1"/>
        <v>-0.29542097499999898</v>
      </c>
      <c r="F42" s="42">
        <f t="shared" si="1"/>
        <v>-7.6318741570464343E-3</v>
      </c>
      <c r="G42" s="43" t="s">
        <v>119</v>
      </c>
      <c r="H42" s="44" t="str">
        <f t="shared" si="4"/>
        <v>Yes</v>
      </c>
      <c r="I42" s="44" t="str">
        <f t="shared" si="5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</row>
    <row r="43" spans="1:33" s="46" customFormat="1" ht="15.75" customHeight="1">
      <c r="A43" s="38" t="s">
        <v>34</v>
      </c>
      <c r="B43" s="50">
        <v>0</v>
      </c>
      <c r="C43" s="50">
        <v>0.59084194980000004</v>
      </c>
      <c r="D43" s="50">
        <v>0.303030303</v>
      </c>
      <c r="E43" s="42" t="str">
        <f t="shared" si="1"/>
        <v>Div by 0</v>
      </c>
      <c r="F43" s="42">
        <f t="shared" si="1"/>
        <v>-48.712121219122011</v>
      </c>
      <c r="G43" s="43" t="s">
        <v>119</v>
      </c>
      <c r="H43" s="44" t="str">
        <f t="shared" si="4"/>
        <v>N/A</v>
      </c>
      <c r="I43" s="44" t="str">
        <f t="shared" si="5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</row>
    <row r="44" spans="1:33" s="46" customFormat="1" ht="15.75" customHeight="1">
      <c r="A44" s="38" t="s">
        <v>35</v>
      </c>
      <c r="B44" s="50">
        <v>100</v>
      </c>
      <c r="C44" s="50">
        <v>99.409158050000002</v>
      </c>
      <c r="D44" s="50">
        <v>99.696969697</v>
      </c>
      <c r="E44" s="42">
        <f t="shared" si="1"/>
        <v>-0.59084194999999795</v>
      </c>
      <c r="F44" s="42">
        <f t="shared" si="1"/>
        <v>0.28952226600212921</v>
      </c>
      <c r="G44" s="43" t="s">
        <v>119</v>
      </c>
      <c r="H44" s="44" t="str">
        <f t="shared" si="4"/>
        <v>Yes</v>
      </c>
      <c r="I44" s="44" t="str">
        <f t="shared" si="5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</row>
    <row r="45" spans="1:33" s="37" customFormat="1" ht="15.75" customHeight="1">
      <c r="A45" s="31" t="s">
        <v>109</v>
      </c>
      <c r="B45" s="57"/>
      <c r="C45" s="57"/>
      <c r="D45" s="57"/>
      <c r="E45" s="75"/>
      <c r="F45" s="75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6" customFormat="1" ht="15.75" customHeight="1">
      <c r="A46" s="51" t="s">
        <v>108</v>
      </c>
      <c r="B46" s="39">
        <v>0</v>
      </c>
      <c r="C46" s="39">
        <v>0</v>
      </c>
      <c r="D46" s="39">
        <v>0</v>
      </c>
      <c r="E46" s="42" t="str">
        <f t="shared" si="1"/>
        <v>Div by 0</v>
      </c>
      <c r="F46" s="42" t="str">
        <f t="shared" si="1"/>
        <v>Div by 0</v>
      </c>
      <c r="G46" s="43" t="s">
        <v>120</v>
      </c>
      <c r="H46" s="44" t="str">
        <f>IF(E46="Div by 0","N/A",IF(G46="N/A","N/A",IF(AND((ABS(E46)&gt;ABS(VALUE(MID(G46,1,2)))),(B46&gt;=10)),"No",IF(AND((ABS(E46)&gt;ABS(VALUE(MID(G46,1,2)))),(C46&gt;=10)),"No","Yes"))))</f>
        <v>N/A</v>
      </c>
      <c r="I46" s="44" t="str">
        <f>IF(F46="Div by 0","N/A",IF(G46="N/A","N/A",IF(AND((ABS(F46)&gt;ABS(VALUE(MID(G46,1,2)))),(C46&gt;=10)),"No",IF(AND((ABS(F46)&gt;ABS(VALUE(MID(G46,1,2)))),(D46&gt;=10)),"No","Yes"))))</f>
        <v>N/A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</row>
    <row r="47" spans="1:33" s="37" customFormat="1" ht="15.75" customHeight="1">
      <c r="A47" s="31" t="s">
        <v>84</v>
      </c>
      <c r="B47" s="57"/>
      <c r="C47" s="57"/>
      <c r="D47" s="57"/>
      <c r="E47" s="75"/>
      <c r="F47" s="75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6" customFormat="1" ht="15.75" customHeight="1">
      <c r="A48" s="38" t="s">
        <v>85</v>
      </c>
      <c r="B48" s="39">
        <v>624</v>
      </c>
      <c r="C48" s="81">
        <v>675</v>
      </c>
      <c r="D48" s="39">
        <v>658</v>
      </c>
      <c r="E48" s="42">
        <f t="shared" si="1"/>
        <v>8.1730769230769234</v>
      </c>
      <c r="F48" s="42">
        <f t="shared" si="1"/>
        <v>-2.5185185185185186</v>
      </c>
      <c r="G48" s="43" t="s">
        <v>119</v>
      </c>
      <c r="H48" s="44" t="str">
        <f>IF(E48="Div by 0","N/A",IF(G48="N/A","N/A",IF(AND((ABS(E48)&gt;ABS(VALUE(MID(G48,1,2)))),(B48&gt;=10)),"No",IF(AND((ABS(E48)&gt;ABS(VALUE(MID(G48,1,2)))),(C48&gt;=10)),"No","Yes"))))</f>
        <v>Yes</v>
      </c>
      <c r="I48" s="44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</row>
    <row r="49" spans="1:33" s="46" customFormat="1" ht="15.75" customHeight="1">
      <c r="A49" s="38" t="s">
        <v>36</v>
      </c>
      <c r="B49" s="50">
        <v>0.9615384615</v>
      </c>
      <c r="C49" s="50">
        <v>0.59259259259999997</v>
      </c>
      <c r="D49" s="50">
        <v>0.30395136779999998</v>
      </c>
      <c r="E49" s="42">
        <f t="shared" si="1"/>
        <v>-38.370370367134811</v>
      </c>
      <c r="F49" s="42">
        <f t="shared" si="1"/>
        <v>-48.708206684391151</v>
      </c>
      <c r="G49" s="43" t="s">
        <v>119</v>
      </c>
      <c r="H49" s="44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4" t="str">
        <f t="shared" si="6"/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</row>
    <row r="50" spans="1:33" s="46" customFormat="1" ht="15.75" customHeight="1">
      <c r="A50" s="38" t="s">
        <v>37</v>
      </c>
      <c r="B50" s="74">
        <v>0.4807692308</v>
      </c>
      <c r="C50" s="74">
        <v>0.59259259259999997</v>
      </c>
      <c r="D50" s="74">
        <v>0.30395136779999998</v>
      </c>
      <c r="E50" s="42">
        <f t="shared" si="1"/>
        <v>23.259259252911399</v>
      </c>
      <c r="F50" s="42">
        <f t="shared" si="1"/>
        <v>-48.708206684391151</v>
      </c>
      <c r="G50" s="43" t="s">
        <v>119</v>
      </c>
      <c r="H50" s="44" t="str">
        <f t="shared" si="7"/>
        <v>Yes</v>
      </c>
      <c r="I50" s="44" t="str">
        <f t="shared" si="6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</row>
    <row r="51" spans="1:33" s="46" customFormat="1" ht="15.75" customHeight="1">
      <c r="A51" s="38" t="s">
        <v>86</v>
      </c>
      <c r="B51" s="50">
        <v>0</v>
      </c>
      <c r="C51" s="50">
        <v>0</v>
      </c>
      <c r="D51" s="50">
        <v>0</v>
      </c>
      <c r="E51" s="42" t="str">
        <f t="shared" si="1"/>
        <v>Div by 0</v>
      </c>
      <c r="F51" s="42" t="str">
        <f t="shared" si="1"/>
        <v>Div by 0</v>
      </c>
      <c r="G51" s="43" t="s">
        <v>119</v>
      </c>
      <c r="H51" s="44" t="str">
        <f t="shared" si="7"/>
        <v>N/A</v>
      </c>
      <c r="I51" s="44" t="str">
        <f t="shared" si="6"/>
        <v>N/A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</row>
    <row r="52" spans="1:33" s="46" customFormat="1" ht="15.75" customHeight="1">
      <c r="A52" s="38" t="s">
        <v>38</v>
      </c>
      <c r="B52" s="50">
        <v>0</v>
      </c>
      <c r="C52" s="50">
        <v>0</v>
      </c>
      <c r="D52" s="50">
        <v>0</v>
      </c>
      <c r="E52" s="42" t="str">
        <f t="shared" si="1"/>
        <v>Div by 0</v>
      </c>
      <c r="F52" s="42" t="str">
        <f t="shared" si="1"/>
        <v>Div by 0</v>
      </c>
      <c r="G52" s="43" t="s">
        <v>119</v>
      </c>
      <c r="H52" s="44" t="str">
        <f t="shared" si="7"/>
        <v>N/A</v>
      </c>
      <c r="I52" s="44" t="str">
        <f t="shared" si="6"/>
        <v>N/A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</row>
    <row r="53" spans="1:33" s="46" customFormat="1" ht="15.75" customHeight="1">
      <c r="A53" s="38" t="s">
        <v>39</v>
      </c>
      <c r="B53" s="50">
        <v>0</v>
      </c>
      <c r="C53" s="50">
        <v>0</v>
      </c>
      <c r="D53" s="50">
        <v>0</v>
      </c>
      <c r="E53" s="42" t="str">
        <f t="shared" si="1"/>
        <v>Div by 0</v>
      </c>
      <c r="F53" s="42" t="str">
        <f t="shared" si="1"/>
        <v>Div by 0</v>
      </c>
      <c r="G53" s="43" t="s">
        <v>119</v>
      </c>
      <c r="H53" s="44" t="str">
        <f t="shared" si="7"/>
        <v>N/A</v>
      </c>
      <c r="I53" s="44" t="str">
        <f t="shared" si="6"/>
        <v>N/A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</row>
    <row r="54" spans="1:33" s="46" customFormat="1" ht="15.75" customHeight="1">
      <c r="A54" s="38" t="s">
        <v>40</v>
      </c>
      <c r="B54" s="50">
        <v>0</v>
      </c>
      <c r="C54" s="50">
        <v>0</v>
      </c>
      <c r="D54" s="50">
        <v>0</v>
      </c>
      <c r="E54" s="42" t="str">
        <f t="shared" si="1"/>
        <v>Div by 0</v>
      </c>
      <c r="F54" s="42" t="str">
        <f t="shared" si="1"/>
        <v>Div by 0</v>
      </c>
      <c r="G54" s="43" t="s">
        <v>119</v>
      </c>
      <c r="H54" s="44" t="str">
        <f t="shared" si="7"/>
        <v>N/A</v>
      </c>
      <c r="I54" s="44" t="str">
        <f t="shared" si="6"/>
        <v>N/A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</row>
    <row r="55" spans="1:33" s="46" customFormat="1" ht="15.75" customHeight="1">
      <c r="A55" s="38" t="s">
        <v>41</v>
      </c>
      <c r="B55" s="50">
        <v>0</v>
      </c>
      <c r="C55" s="50">
        <v>0</v>
      </c>
      <c r="D55" s="50">
        <v>0</v>
      </c>
      <c r="E55" s="42" t="str">
        <f t="shared" si="1"/>
        <v>Div by 0</v>
      </c>
      <c r="F55" s="42" t="str">
        <f t="shared" si="1"/>
        <v>Div by 0</v>
      </c>
      <c r="G55" s="43" t="s">
        <v>119</v>
      </c>
      <c r="H55" s="44" t="str">
        <f t="shared" si="7"/>
        <v>N/A</v>
      </c>
      <c r="I55" s="44" t="str">
        <f t="shared" si="6"/>
        <v>N/A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</row>
    <row r="56" spans="1:33" s="46" customFormat="1" ht="15.75" customHeight="1">
      <c r="A56" s="38" t="s">
        <v>42</v>
      </c>
      <c r="B56" s="50">
        <v>0</v>
      </c>
      <c r="C56" s="50">
        <v>0</v>
      </c>
      <c r="D56" s="50">
        <v>0</v>
      </c>
      <c r="E56" s="42" t="str">
        <f t="shared" si="1"/>
        <v>Div by 0</v>
      </c>
      <c r="F56" s="42" t="str">
        <f t="shared" si="1"/>
        <v>Div by 0</v>
      </c>
      <c r="G56" s="43" t="s">
        <v>119</v>
      </c>
      <c r="H56" s="44" t="str">
        <f t="shared" si="7"/>
        <v>N/A</v>
      </c>
      <c r="I56" s="44" t="str">
        <f t="shared" si="6"/>
        <v>N/A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</row>
    <row r="57" spans="1:33" s="46" customFormat="1" ht="15.75" customHeight="1">
      <c r="A57" s="38" t="s">
        <v>43</v>
      </c>
      <c r="B57" s="50">
        <v>0</v>
      </c>
      <c r="C57" s="50">
        <v>0</v>
      </c>
      <c r="D57" s="50">
        <v>0</v>
      </c>
      <c r="E57" s="42" t="str">
        <f t="shared" si="1"/>
        <v>Div by 0</v>
      </c>
      <c r="F57" s="42" t="str">
        <f t="shared" si="1"/>
        <v>Div by 0</v>
      </c>
      <c r="G57" s="43" t="s">
        <v>119</v>
      </c>
      <c r="H57" s="44" t="str">
        <f t="shared" si="7"/>
        <v>N/A</v>
      </c>
      <c r="I57" s="44" t="str">
        <f t="shared" si="6"/>
        <v>N/A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</row>
    <row r="58" spans="1:33" s="46" customFormat="1" ht="15.75" customHeight="1">
      <c r="A58" s="38" t="s">
        <v>44</v>
      </c>
      <c r="B58" s="50">
        <v>0</v>
      </c>
      <c r="C58" s="50">
        <v>0</v>
      </c>
      <c r="D58" s="50">
        <v>0</v>
      </c>
      <c r="E58" s="42" t="str">
        <f t="shared" si="1"/>
        <v>Div by 0</v>
      </c>
      <c r="F58" s="42" t="str">
        <f t="shared" si="1"/>
        <v>Div by 0</v>
      </c>
      <c r="G58" s="43" t="s">
        <v>119</v>
      </c>
      <c r="H58" s="44" t="str">
        <f t="shared" si="7"/>
        <v>N/A</v>
      </c>
      <c r="I58" s="44" t="str">
        <f t="shared" si="6"/>
        <v>N/A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</row>
    <row r="59" spans="1:33" s="46" customFormat="1" ht="15.75" customHeight="1">
      <c r="A59" s="38" t="s">
        <v>45</v>
      </c>
      <c r="B59" s="50">
        <v>0</v>
      </c>
      <c r="C59" s="50">
        <v>0</v>
      </c>
      <c r="D59" s="50">
        <v>0</v>
      </c>
      <c r="E59" s="42" t="str">
        <f t="shared" si="1"/>
        <v>Div by 0</v>
      </c>
      <c r="F59" s="42" t="str">
        <f t="shared" si="1"/>
        <v>Div by 0</v>
      </c>
      <c r="G59" s="43" t="s">
        <v>119</v>
      </c>
      <c r="H59" s="44" t="str">
        <f t="shared" si="7"/>
        <v>N/A</v>
      </c>
      <c r="I59" s="44" t="str">
        <f t="shared" si="6"/>
        <v>N/A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</row>
    <row r="60" spans="1:33" s="46" customFormat="1" ht="15.75" customHeight="1">
      <c r="A60" s="38" t="s">
        <v>46</v>
      </c>
      <c r="B60" s="50">
        <v>0</v>
      </c>
      <c r="C60" s="50">
        <v>0</v>
      </c>
      <c r="D60" s="50">
        <v>0</v>
      </c>
      <c r="E60" s="42" t="str">
        <f t="shared" si="1"/>
        <v>Div by 0</v>
      </c>
      <c r="F60" s="42" t="str">
        <f t="shared" si="1"/>
        <v>Div by 0</v>
      </c>
      <c r="G60" s="43" t="s">
        <v>119</v>
      </c>
      <c r="H60" s="44" t="str">
        <f t="shared" si="7"/>
        <v>N/A</v>
      </c>
      <c r="I60" s="44" t="str">
        <f t="shared" si="6"/>
        <v>N/A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</row>
    <row r="61" spans="1:33" s="46" customFormat="1" ht="15.75" customHeight="1">
      <c r="A61" s="38" t="s">
        <v>87</v>
      </c>
      <c r="B61" s="50">
        <v>0</v>
      </c>
      <c r="C61" s="50">
        <v>0</v>
      </c>
      <c r="D61" s="50">
        <v>0</v>
      </c>
      <c r="E61" s="42" t="str">
        <f t="shared" si="1"/>
        <v>Div by 0</v>
      </c>
      <c r="F61" s="42" t="str">
        <f t="shared" si="1"/>
        <v>Div by 0</v>
      </c>
      <c r="G61" s="43" t="s">
        <v>119</v>
      </c>
      <c r="H61" s="44" t="str">
        <f t="shared" si="7"/>
        <v>N/A</v>
      </c>
      <c r="I61" s="44" t="str">
        <f t="shared" si="6"/>
        <v>N/A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</row>
    <row r="62" spans="1:33" s="46" customFormat="1" ht="15.75" customHeight="1">
      <c r="A62" s="38" t="s">
        <v>88</v>
      </c>
      <c r="B62" s="50">
        <v>0</v>
      </c>
      <c r="C62" s="50">
        <v>0</v>
      </c>
      <c r="D62" s="50">
        <v>0</v>
      </c>
      <c r="E62" s="42" t="str">
        <f t="shared" si="1"/>
        <v>Div by 0</v>
      </c>
      <c r="F62" s="42" t="str">
        <f t="shared" si="1"/>
        <v>Div by 0</v>
      </c>
      <c r="G62" s="43" t="s">
        <v>119</v>
      </c>
      <c r="H62" s="44" t="str">
        <f t="shared" si="7"/>
        <v>N/A</v>
      </c>
      <c r="I62" s="44" t="str">
        <f t="shared" si="6"/>
        <v>N/A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</row>
    <row r="63" spans="1:33" s="46" customFormat="1" ht="15.75" customHeight="1">
      <c r="A63" s="38" t="s">
        <v>89</v>
      </c>
      <c r="B63" s="50">
        <v>0</v>
      </c>
      <c r="C63" s="50">
        <v>0</v>
      </c>
      <c r="D63" s="50">
        <v>0</v>
      </c>
      <c r="E63" s="42" t="str">
        <f t="shared" si="1"/>
        <v>Div by 0</v>
      </c>
      <c r="F63" s="42" t="str">
        <f t="shared" si="1"/>
        <v>Div by 0</v>
      </c>
      <c r="G63" s="43" t="s">
        <v>119</v>
      </c>
      <c r="H63" s="44" t="str">
        <f t="shared" si="7"/>
        <v>N/A</v>
      </c>
      <c r="I63" s="44" t="str">
        <f t="shared" si="6"/>
        <v>N/A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</row>
    <row r="64" spans="1:33" s="46" customFormat="1" ht="15.75" customHeight="1">
      <c r="A64" s="38" t="s">
        <v>90</v>
      </c>
      <c r="B64" s="50">
        <v>0</v>
      </c>
      <c r="C64" s="50">
        <v>0</v>
      </c>
      <c r="D64" s="50">
        <v>0</v>
      </c>
      <c r="E64" s="42" t="str">
        <f t="shared" si="1"/>
        <v>Div by 0</v>
      </c>
      <c r="F64" s="42" t="str">
        <f t="shared" si="1"/>
        <v>Div by 0</v>
      </c>
      <c r="G64" s="43" t="s">
        <v>119</v>
      </c>
      <c r="H64" s="44" t="str">
        <f t="shared" si="7"/>
        <v>N/A</v>
      </c>
      <c r="I64" s="44" t="str">
        <f t="shared" si="6"/>
        <v>N/A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</row>
    <row r="65" spans="1:33" s="46" customFormat="1" ht="15.75" customHeight="1">
      <c r="A65" s="38" t="s">
        <v>47</v>
      </c>
      <c r="B65" s="50">
        <v>0</v>
      </c>
      <c r="C65" s="50">
        <v>0</v>
      </c>
      <c r="D65" s="50">
        <v>0</v>
      </c>
      <c r="E65" s="42" t="str">
        <f t="shared" si="1"/>
        <v>Div by 0</v>
      </c>
      <c r="F65" s="42" t="str">
        <f t="shared" si="1"/>
        <v>Div by 0</v>
      </c>
      <c r="G65" s="43" t="s">
        <v>119</v>
      </c>
      <c r="H65" s="44" t="str">
        <f t="shared" si="7"/>
        <v>N/A</v>
      </c>
      <c r="I65" s="44" t="str">
        <f t="shared" si="6"/>
        <v>N/A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</row>
    <row r="66" spans="1:33" s="46" customFormat="1" ht="15.75" customHeight="1">
      <c r="A66" s="38" t="s">
        <v>91</v>
      </c>
      <c r="B66" s="50">
        <v>0</v>
      </c>
      <c r="C66" s="50">
        <v>0</v>
      </c>
      <c r="D66" s="50">
        <v>0</v>
      </c>
      <c r="E66" s="42" t="str">
        <f t="shared" si="1"/>
        <v>Div by 0</v>
      </c>
      <c r="F66" s="42" t="str">
        <f t="shared" si="1"/>
        <v>Div by 0</v>
      </c>
      <c r="G66" s="43" t="s">
        <v>119</v>
      </c>
      <c r="H66" s="44" t="str">
        <f t="shared" si="7"/>
        <v>N/A</v>
      </c>
      <c r="I66" s="44" t="str">
        <f t="shared" si="6"/>
        <v>N/A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</row>
    <row r="67" spans="1:33" s="46" customFormat="1" ht="15.75" customHeight="1">
      <c r="A67" s="38" t="s">
        <v>116</v>
      </c>
      <c r="B67" s="50">
        <v>0.4807692308</v>
      </c>
      <c r="C67" s="50">
        <v>0</v>
      </c>
      <c r="D67" s="50">
        <v>0</v>
      </c>
      <c r="E67" s="42">
        <f t="shared" si="1"/>
        <v>-100</v>
      </c>
      <c r="F67" s="42" t="str">
        <f t="shared" si="1"/>
        <v>Div by 0</v>
      </c>
      <c r="G67" s="43" t="s">
        <v>119</v>
      </c>
      <c r="H67" s="44" t="str">
        <f t="shared" si="7"/>
        <v>Yes</v>
      </c>
      <c r="I67" s="44" t="str">
        <f t="shared" si="6"/>
        <v>N/A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</row>
    <row r="68" spans="1:33" s="46" customFormat="1" ht="15.75" customHeight="1">
      <c r="A68" s="38" t="s">
        <v>48</v>
      </c>
      <c r="B68" s="50">
        <v>99.038461538000007</v>
      </c>
      <c r="C68" s="50">
        <v>99.407407406999994</v>
      </c>
      <c r="D68" s="50">
        <v>99.696048632</v>
      </c>
      <c r="E68" s="42">
        <f t="shared" si="1"/>
        <v>0.37252786772987795</v>
      </c>
      <c r="F68" s="42">
        <f t="shared" si="1"/>
        <v>0.29036188804143487</v>
      </c>
      <c r="G68" s="43" t="s">
        <v>119</v>
      </c>
      <c r="H68" s="44" t="str">
        <f t="shared" si="7"/>
        <v>Yes</v>
      </c>
      <c r="I68" s="44" t="str">
        <f t="shared" si="6"/>
        <v>Yes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</row>
    <row r="69" spans="1:33" s="46" customFormat="1" ht="15.75" customHeight="1">
      <c r="A69" s="38" t="s">
        <v>49</v>
      </c>
      <c r="B69" s="50">
        <v>0</v>
      </c>
      <c r="C69" s="50">
        <v>0</v>
      </c>
      <c r="D69" s="50">
        <v>0</v>
      </c>
      <c r="E69" s="42" t="str">
        <f t="shared" si="1"/>
        <v>Div by 0</v>
      </c>
      <c r="F69" s="42" t="str">
        <f t="shared" si="1"/>
        <v>Div by 0</v>
      </c>
      <c r="G69" s="43" t="s">
        <v>119</v>
      </c>
      <c r="H69" s="44" t="str">
        <f t="shared" si="7"/>
        <v>N/A</v>
      </c>
      <c r="I69" s="44" t="str">
        <f t="shared" si="6"/>
        <v>N/A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</row>
    <row r="70" spans="1:33" s="46" customFormat="1" ht="15.75" customHeight="1">
      <c r="A70" s="38" t="s">
        <v>50</v>
      </c>
      <c r="B70" s="50">
        <v>0</v>
      </c>
      <c r="C70" s="50">
        <v>0</v>
      </c>
      <c r="D70" s="50">
        <v>0.60790273559999997</v>
      </c>
      <c r="E70" s="42" t="str">
        <f t="shared" si="1"/>
        <v>Div by 0</v>
      </c>
      <c r="F70" s="42" t="str">
        <f t="shared" si="1"/>
        <v>Div by 0</v>
      </c>
      <c r="G70" s="43" t="s">
        <v>119</v>
      </c>
      <c r="H70" s="44" t="str">
        <f t="shared" si="7"/>
        <v>N/A</v>
      </c>
      <c r="I70" s="44" t="str">
        <f t="shared" si="6"/>
        <v>N/A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</row>
    <row r="71" spans="1:33" s="46" customFormat="1" ht="15.75" customHeight="1">
      <c r="A71" s="38" t="s">
        <v>51</v>
      </c>
      <c r="B71" s="50">
        <v>14.583333333000001</v>
      </c>
      <c r="C71" s="50">
        <v>10.222222221999999</v>
      </c>
      <c r="D71" s="50">
        <v>11.854103343</v>
      </c>
      <c r="E71" s="42">
        <f t="shared" si="1"/>
        <v>-29.904761904683546</v>
      </c>
      <c r="F71" s="42">
        <f t="shared" si="1"/>
        <v>15.964054444912273</v>
      </c>
      <c r="G71" s="43" t="s">
        <v>119</v>
      </c>
      <c r="H71" s="44" t="str">
        <f t="shared" si="7"/>
        <v>Yes</v>
      </c>
      <c r="I71" s="44" t="str">
        <f t="shared" si="6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</row>
    <row r="72" spans="1:33" s="46" customFormat="1" ht="15.75" customHeight="1">
      <c r="A72" s="38" t="s">
        <v>52</v>
      </c>
      <c r="B72" s="50">
        <v>83.333333332999999</v>
      </c>
      <c r="C72" s="50">
        <v>88.888888889</v>
      </c>
      <c r="D72" s="50">
        <v>86.778115502000006</v>
      </c>
      <c r="E72" s="42">
        <f t="shared" ref="E72:F80" si="8">IFERROR((C72-B72)*100/B72,"Div by 0")</f>
        <v>6.6666666672266688</v>
      </c>
      <c r="F72" s="42">
        <f t="shared" si="8"/>
        <v>-2.3746200603720258</v>
      </c>
      <c r="G72" s="43" t="s">
        <v>119</v>
      </c>
      <c r="H72" s="44" t="str">
        <f t="shared" si="7"/>
        <v>Yes</v>
      </c>
      <c r="I72" s="44" t="str">
        <f t="shared" si="6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</row>
    <row r="73" spans="1:33" s="46" customFormat="1" ht="15.75" customHeight="1">
      <c r="A73" s="38" t="s">
        <v>53</v>
      </c>
      <c r="B73" s="50">
        <v>0</v>
      </c>
      <c r="C73" s="50">
        <v>0</v>
      </c>
      <c r="D73" s="50">
        <v>0.15197568389999999</v>
      </c>
      <c r="E73" s="42" t="str">
        <f t="shared" si="8"/>
        <v>Div by 0</v>
      </c>
      <c r="F73" s="42" t="str">
        <f t="shared" si="8"/>
        <v>Div by 0</v>
      </c>
      <c r="G73" s="43" t="s">
        <v>119</v>
      </c>
      <c r="H73" s="44" t="str">
        <f t="shared" si="7"/>
        <v>N/A</v>
      </c>
      <c r="I73" s="44" t="str">
        <f t="shared" si="6"/>
        <v>N/A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</row>
    <row r="74" spans="1:33" s="46" customFormat="1" ht="15.75" customHeight="1">
      <c r="A74" s="38" t="s">
        <v>54</v>
      </c>
      <c r="B74" s="50">
        <v>0</v>
      </c>
      <c r="C74" s="50">
        <v>0</v>
      </c>
      <c r="D74" s="50">
        <v>0</v>
      </c>
      <c r="E74" s="42" t="str">
        <f t="shared" si="8"/>
        <v>Div by 0</v>
      </c>
      <c r="F74" s="42" t="str">
        <f t="shared" si="8"/>
        <v>Div by 0</v>
      </c>
      <c r="G74" s="43" t="s">
        <v>119</v>
      </c>
      <c r="H74" s="44" t="str">
        <f t="shared" si="7"/>
        <v>N/A</v>
      </c>
      <c r="I74" s="44" t="str">
        <f t="shared" si="6"/>
        <v>N/A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</row>
    <row r="75" spans="1:33" s="46" customFormat="1" ht="15.75" customHeight="1">
      <c r="A75" s="38" t="s">
        <v>55</v>
      </c>
      <c r="B75" s="50">
        <v>0</v>
      </c>
      <c r="C75" s="50">
        <v>0.29629629629999998</v>
      </c>
      <c r="D75" s="50">
        <v>0.30395136779999998</v>
      </c>
      <c r="E75" s="42" t="str">
        <f t="shared" si="8"/>
        <v>Div by 0</v>
      </c>
      <c r="F75" s="42">
        <f t="shared" si="8"/>
        <v>2.5835866312177052</v>
      </c>
      <c r="G75" s="43" t="s">
        <v>119</v>
      </c>
      <c r="H75" s="44" t="str">
        <f t="shared" si="7"/>
        <v>N/A</v>
      </c>
      <c r="I75" s="44" t="str">
        <f t="shared" si="6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</row>
    <row r="76" spans="1:33" s="46" customFormat="1" ht="15.75" customHeight="1">
      <c r="A76" s="38" t="s">
        <v>56</v>
      </c>
      <c r="B76" s="50">
        <v>0</v>
      </c>
      <c r="C76" s="50">
        <v>0</v>
      </c>
      <c r="D76" s="50">
        <v>0</v>
      </c>
      <c r="E76" s="42" t="str">
        <f t="shared" si="8"/>
        <v>Div by 0</v>
      </c>
      <c r="F76" s="42" t="str">
        <f t="shared" si="8"/>
        <v>Div by 0</v>
      </c>
      <c r="G76" s="43" t="s">
        <v>119</v>
      </c>
      <c r="H76" s="44" t="str">
        <f t="shared" si="7"/>
        <v>N/A</v>
      </c>
      <c r="I76" s="44" t="str">
        <f t="shared" si="6"/>
        <v>N/A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</row>
    <row r="77" spans="1:33" s="46" customFormat="1" ht="15.75" customHeight="1">
      <c r="A77" s="38" t="s">
        <v>57</v>
      </c>
      <c r="B77" s="50">
        <v>0</v>
      </c>
      <c r="C77" s="50">
        <v>0</v>
      </c>
      <c r="D77" s="50">
        <v>0</v>
      </c>
      <c r="E77" s="42" t="str">
        <f t="shared" si="8"/>
        <v>Div by 0</v>
      </c>
      <c r="F77" s="42" t="str">
        <f t="shared" si="8"/>
        <v>Div by 0</v>
      </c>
      <c r="G77" s="43" t="s">
        <v>119</v>
      </c>
      <c r="H77" s="44" t="str">
        <f t="shared" si="7"/>
        <v>N/A</v>
      </c>
      <c r="I77" s="44" t="str">
        <f t="shared" si="6"/>
        <v>N/A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</row>
    <row r="78" spans="1:33" s="46" customFormat="1" ht="15.75" customHeight="1">
      <c r="A78" s="38" t="s">
        <v>58</v>
      </c>
      <c r="B78" s="50">
        <v>0.16025641030000001</v>
      </c>
      <c r="C78" s="50">
        <v>0</v>
      </c>
      <c r="D78" s="50">
        <v>0</v>
      </c>
      <c r="E78" s="42">
        <f t="shared" si="8"/>
        <v>-100.00000000000001</v>
      </c>
      <c r="F78" s="42" t="str">
        <f t="shared" si="8"/>
        <v>Div by 0</v>
      </c>
      <c r="G78" s="43" t="s">
        <v>119</v>
      </c>
      <c r="H78" s="44" t="str">
        <f t="shared" si="7"/>
        <v>Yes</v>
      </c>
      <c r="I78" s="44" t="str">
        <f t="shared" si="6"/>
        <v>N/A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</row>
    <row r="79" spans="1:33" s="46" customFormat="1" ht="15.75" customHeight="1">
      <c r="A79" s="38" t="s">
        <v>59</v>
      </c>
      <c r="B79" s="50">
        <v>0.9615384615</v>
      </c>
      <c r="C79" s="50">
        <v>0</v>
      </c>
      <c r="D79" s="50">
        <v>0</v>
      </c>
      <c r="E79" s="42">
        <f t="shared" si="8"/>
        <v>-99.999999999999986</v>
      </c>
      <c r="F79" s="42" t="str">
        <f t="shared" si="8"/>
        <v>Div by 0</v>
      </c>
      <c r="G79" s="43" t="s">
        <v>119</v>
      </c>
      <c r="H79" s="44" t="str">
        <f t="shared" si="7"/>
        <v>Yes</v>
      </c>
      <c r="I79" s="44" t="str">
        <f t="shared" si="6"/>
        <v>N/A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</row>
    <row r="80" spans="1:33" s="46" customFormat="1" ht="15.75" customHeight="1">
      <c r="A80" s="38" t="s">
        <v>60</v>
      </c>
      <c r="B80" s="50">
        <v>0</v>
      </c>
      <c r="C80" s="50">
        <v>0</v>
      </c>
      <c r="D80" s="50">
        <v>0</v>
      </c>
      <c r="E80" s="42" t="str">
        <f t="shared" si="8"/>
        <v>Div by 0</v>
      </c>
      <c r="F80" s="42" t="str">
        <f t="shared" si="8"/>
        <v>Div by 0</v>
      </c>
      <c r="G80" s="43" t="s">
        <v>120</v>
      </c>
      <c r="H80" s="44" t="str">
        <f t="shared" si="7"/>
        <v>N/A</v>
      </c>
      <c r="I80" s="44" t="str">
        <f t="shared" si="6"/>
        <v>N/A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</row>
    <row r="82" spans="1:33" s="46" customFormat="1" ht="15.75" customHeight="1">
      <c r="A82" s="38" t="s">
        <v>92</v>
      </c>
      <c r="B82" s="39">
        <v>0</v>
      </c>
      <c r="C82" s="39">
        <v>4</v>
      </c>
      <c r="D82" s="39">
        <v>2</v>
      </c>
      <c r="E82" s="42" t="str">
        <f t="shared" ref="E82:F85" si="9">IFERROR((C82-B82)*100/B82,"Div by 0")</f>
        <v>Div by 0</v>
      </c>
      <c r="F82" s="42">
        <f t="shared" si="9"/>
        <v>-50</v>
      </c>
      <c r="G82" s="43" t="s">
        <v>119</v>
      </c>
      <c r="H82" s="44" t="str">
        <f>IF(E82="Div by 0","N/A",IF(G82="N/A","N/A",IF(AND((ABS(E82)&gt;ABS(VALUE(MID(G82,1,2)))),(B82&gt;=10)),"No",IF(AND((ABS(E82)&gt;ABS(VALUE(MID(G82,1,2)))),(C82&gt;=10)),"No","Yes"))))</f>
        <v>N/A</v>
      </c>
      <c r="I82" s="44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</row>
    <row r="83" spans="1:33" s="46" customFormat="1" ht="15.75" customHeight="1">
      <c r="A83" s="38" t="s">
        <v>62</v>
      </c>
      <c r="B83" s="50">
        <v>0</v>
      </c>
      <c r="C83" s="74">
        <v>0</v>
      </c>
      <c r="D83" s="74">
        <v>0</v>
      </c>
      <c r="E83" s="42" t="str">
        <f t="shared" si="9"/>
        <v>Div by 0</v>
      </c>
      <c r="F83" s="42" t="str">
        <f t="shared" si="9"/>
        <v>Div by 0</v>
      </c>
      <c r="G83" s="43" t="s">
        <v>119</v>
      </c>
      <c r="H83" s="44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4" t="str">
        <f t="shared" si="10"/>
        <v>N/A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</row>
    <row r="84" spans="1:33" s="46" customFormat="1" ht="15.75" customHeight="1">
      <c r="A84" s="38" t="s">
        <v>63</v>
      </c>
      <c r="B84" s="50">
        <v>0</v>
      </c>
      <c r="C84" s="50">
        <v>100</v>
      </c>
      <c r="D84" s="50">
        <v>100</v>
      </c>
      <c r="E84" s="42" t="str">
        <f t="shared" si="9"/>
        <v>Div by 0</v>
      </c>
      <c r="F84" s="42">
        <f t="shared" si="9"/>
        <v>0</v>
      </c>
      <c r="G84" s="43" t="s">
        <v>119</v>
      </c>
      <c r="H84" s="44" t="str">
        <f t="shared" si="11"/>
        <v>N/A</v>
      </c>
      <c r="I84" s="44" t="str">
        <f t="shared" si="10"/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</row>
    <row r="85" spans="1:33" s="46" customFormat="1" ht="15.75" customHeight="1">
      <c r="A85" s="38" t="s">
        <v>64</v>
      </c>
      <c r="B85" s="50">
        <v>0</v>
      </c>
      <c r="C85" s="50">
        <v>0</v>
      </c>
      <c r="D85" s="50">
        <v>0</v>
      </c>
      <c r="E85" s="42" t="str">
        <f t="shared" si="9"/>
        <v>Div by 0</v>
      </c>
      <c r="F85" s="42" t="str">
        <f t="shared" si="9"/>
        <v>Div by 0</v>
      </c>
      <c r="G85" s="43" t="s">
        <v>120</v>
      </c>
      <c r="H85" s="44" t="str">
        <f t="shared" si="11"/>
        <v>N/A</v>
      </c>
      <c r="I85" s="44" t="str">
        <f t="shared" si="10"/>
        <v>N/A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</row>
    <row r="86" spans="1:33" s="37" customFormat="1" ht="15.75" customHeight="1">
      <c r="A86" s="31" t="s">
        <v>93</v>
      </c>
      <c r="B86" s="57"/>
      <c r="C86" s="57"/>
      <c r="D86" s="57"/>
      <c r="E86" s="75"/>
      <c r="F86" s="75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6" customFormat="1" ht="15.75" customHeight="1">
      <c r="A87" s="38" t="s">
        <v>94</v>
      </c>
      <c r="B87" s="39">
        <v>624</v>
      </c>
      <c r="C87" s="81">
        <v>673</v>
      </c>
      <c r="D87" s="39">
        <v>658</v>
      </c>
      <c r="E87" s="42">
        <f t="shared" ref="E87:F90" si="12">IFERROR((C87-B87)*100/B87,"Div by 0")</f>
        <v>7.8525641025641022</v>
      </c>
      <c r="F87" s="42">
        <f t="shared" si="12"/>
        <v>-2.2288261515601784</v>
      </c>
      <c r="G87" s="43" t="s">
        <v>119</v>
      </c>
      <c r="H87" s="44" t="str">
        <f>IF(E87="Div by 0","N/A",IF(G87="N/A","N/A",IF(AND((ABS(E87)&gt;ABS(VALUE(MID(G87,1,2)))),(B87&gt;=10)),"No",IF(AND((ABS(E87)&gt;ABS(VALUE(MID(G87,1,2)))),(C87&gt;=10)),"No","Yes"))))</f>
        <v>Yes</v>
      </c>
      <c r="I87" s="44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</row>
    <row r="88" spans="1:33" s="46" customFormat="1" ht="15.75" customHeight="1">
      <c r="A88" s="38" t="s">
        <v>65</v>
      </c>
      <c r="B88" s="50">
        <v>11.698717949000001</v>
      </c>
      <c r="C88" s="50">
        <v>12.630014858999999</v>
      </c>
      <c r="D88" s="50">
        <v>13.373860182</v>
      </c>
      <c r="E88" s="42">
        <f t="shared" si="12"/>
        <v>7.9606749565203883</v>
      </c>
      <c r="F88" s="42">
        <f t="shared" si="12"/>
        <v>5.8895047337964535</v>
      </c>
      <c r="G88" s="43" t="s">
        <v>119</v>
      </c>
      <c r="H88" s="44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4" t="str">
        <f t="shared" si="13"/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</row>
    <row r="89" spans="1:33" s="46" customFormat="1" ht="15.75" customHeight="1">
      <c r="A89" s="38" t="s">
        <v>66</v>
      </c>
      <c r="B89" s="50">
        <v>74.839743589999998</v>
      </c>
      <c r="C89" s="50">
        <v>75.631500743000004</v>
      </c>
      <c r="D89" s="50">
        <v>75.531914893999996</v>
      </c>
      <c r="E89" s="42">
        <f t="shared" si="12"/>
        <v>1.0579367526130858</v>
      </c>
      <c r="F89" s="42">
        <f t="shared" si="12"/>
        <v>-0.13167244867770855</v>
      </c>
      <c r="G89" s="43" t="s">
        <v>119</v>
      </c>
      <c r="H89" s="44" t="str">
        <f t="shared" si="14"/>
        <v>Yes</v>
      </c>
      <c r="I89" s="44" t="str">
        <f t="shared" si="13"/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</row>
    <row r="90" spans="1:33" s="46" customFormat="1" ht="15.75" customHeight="1">
      <c r="A90" s="38" t="s">
        <v>64</v>
      </c>
      <c r="B90" s="50">
        <v>13.461538462</v>
      </c>
      <c r="C90" s="50">
        <v>11.738484398000001</v>
      </c>
      <c r="D90" s="50">
        <v>11.094224924000001</v>
      </c>
      <c r="E90" s="42">
        <f t="shared" si="12"/>
        <v>-12.799830189275429</v>
      </c>
      <c r="F90" s="42">
        <f t="shared" si="12"/>
        <v>-5.4884383039242177</v>
      </c>
      <c r="G90" s="43" t="s">
        <v>120</v>
      </c>
      <c r="H90" s="44" t="str">
        <f t="shared" si="14"/>
        <v>N/A</v>
      </c>
      <c r="I90" s="44" t="str">
        <f t="shared" si="13"/>
        <v>N/A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</row>
    <row r="91" spans="1:33" s="46" customFormat="1" ht="15.75" customHeight="1">
      <c r="A91" s="46" t="s">
        <v>129</v>
      </c>
      <c r="B91" s="79"/>
      <c r="C91" s="66"/>
      <c r="D91" s="66"/>
      <c r="E91" s="80"/>
      <c r="F91" s="80"/>
      <c r="G91" s="68"/>
      <c r="H91" s="69"/>
      <c r="I91" s="69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6" customFormat="1" ht="15.75" customHeight="1">
      <c r="A7" s="38" t="s">
        <v>1</v>
      </c>
      <c r="B7" s="39">
        <v>524</v>
      </c>
      <c r="C7" s="39">
        <v>521</v>
      </c>
      <c r="D7" s="39">
        <v>531</v>
      </c>
      <c r="E7" s="42">
        <f t="shared" ref="E7:F17" si="0">IFERROR((C7-B7)*100/B7,"Div by 0")</f>
        <v>-0.5725190839694656</v>
      </c>
      <c r="F7" s="42">
        <f t="shared" si="0"/>
        <v>1.9193857965451055</v>
      </c>
      <c r="G7" s="43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</row>
    <row r="8" spans="1:33" s="46" customFormat="1" ht="15.75" customHeight="1">
      <c r="A8" s="38" t="s">
        <v>68</v>
      </c>
      <c r="B8" s="50">
        <v>49.618320611000001</v>
      </c>
      <c r="C8" s="50">
        <v>49.712092130999999</v>
      </c>
      <c r="D8" s="50">
        <v>49.905838041000003</v>
      </c>
      <c r="E8" s="42">
        <f t="shared" si="0"/>
        <v>0.18898567876803288</v>
      </c>
      <c r="F8" s="42">
        <f t="shared" si="0"/>
        <v>0.38973598111592234</v>
      </c>
      <c r="G8" s="43" t="s">
        <v>120</v>
      </c>
      <c r="H8" s="44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s="46" customFormat="1" ht="15.75" customHeight="1">
      <c r="A9" s="38" t="s">
        <v>69</v>
      </c>
      <c r="B9" s="50">
        <v>50.381679388999999</v>
      </c>
      <c r="C9" s="50">
        <v>50.287907869000001</v>
      </c>
      <c r="D9" s="50">
        <v>50.094161958999997</v>
      </c>
      <c r="E9" s="42">
        <f t="shared" si="0"/>
        <v>-0.18612225939508989</v>
      </c>
      <c r="F9" s="42">
        <f t="shared" si="0"/>
        <v>-0.38527335538537844</v>
      </c>
      <c r="G9" s="43" t="s">
        <v>120</v>
      </c>
      <c r="H9" s="44" t="str">
        <f t="shared" si="1"/>
        <v>N/A</v>
      </c>
      <c r="I9" s="44" t="str">
        <f t="shared" si="2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s="46" customFormat="1" ht="15.75" customHeight="1">
      <c r="A10" s="38" t="s">
        <v>70</v>
      </c>
      <c r="B10" s="50">
        <v>10.877862595</v>
      </c>
      <c r="C10" s="50">
        <v>9.7888675624000001</v>
      </c>
      <c r="D10" s="50">
        <v>10.54613936</v>
      </c>
      <c r="E10" s="42">
        <f t="shared" si="0"/>
        <v>-10.011112229902182</v>
      </c>
      <c r="F10" s="42">
        <f t="shared" si="0"/>
        <v>7.7360511087999058</v>
      </c>
      <c r="G10" s="43" t="s">
        <v>120</v>
      </c>
      <c r="H10" s="44" t="str">
        <f t="shared" si="1"/>
        <v>N/A</v>
      </c>
      <c r="I10" s="44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46" customFormat="1" ht="15.75" customHeight="1">
      <c r="A11" s="38" t="s">
        <v>5</v>
      </c>
      <c r="B11" s="50">
        <v>17.366412214</v>
      </c>
      <c r="C11" s="50">
        <v>17.274472168999999</v>
      </c>
      <c r="D11" s="50">
        <v>67.419962334999994</v>
      </c>
      <c r="E11" s="42">
        <f t="shared" si="0"/>
        <v>-0.52941300636572108</v>
      </c>
      <c r="F11" s="42">
        <f t="shared" si="0"/>
        <v>290.28667084826395</v>
      </c>
      <c r="G11" s="43" t="s">
        <v>120</v>
      </c>
      <c r="H11" s="44" t="str">
        <f t="shared" si="1"/>
        <v>N/A</v>
      </c>
      <c r="I11" s="44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6" customFormat="1" ht="15.75" customHeight="1">
      <c r="A12" s="38" t="s">
        <v>6</v>
      </c>
      <c r="B12" s="50">
        <v>2.0992366412000001</v>
      </c>
      <c r="C12" s="50">
        <v>1.1516314779000001</v>
      </c>
      <c r="D12" s="50">
        <v>1.1299435028</v>
      </c>
      <c r="E12" s="42">
        <f t="shared" si="0"/>
        <v>-45.140464143114158</v>
      </c>
      <c r="F12" s="42">
        <f t="shared" si="0"/>
        <v>-1.8832391712275971</v>
      </c>
      <c r="G12" s="43" t="s">
        <v>120</v>
      </c>
      <c r="H12" s="44" t="str">
        <f t="shared" si="1"/>
        <v>N/A</v>
      </c>
      <c r="I12" s="44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s="46" customFormat="1" ht="15.75" customHeight="1">
      <c r="A13" s="38" t="s">
        <v>7</v>
      </c>
      <c r="B13" s="50">
        <v>99.236641220999999</v>
      </c>
      <c r="C13" s="74">
        <v>98.848368522000001</v>
      </c>
      <c r="D13" s="50">
        <v>99.623352166000004</v>
      </c>
      <c r="E13" s="42">
        <f t="shared" si="0"/>
        <v>-0.39125941207070358</v>
      </c>
      <c r="F13" s="42">
        <f t="shared" si="0"/>
        <v>0.78401257965883331</v>
      </c>
      <c r="G13" s="43" t="s">
        <v>119</v>
      </c>
      <c r="H13" s="44" t="str">
        <f t="shared" si="1"/>
        <v>Yes</v>
      </c>
      <c r="I13" s="44" t="str">
        <f t="shared" si="2"/>
        <v>Yes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s="46" customFormat="1" ht="15.75" customHeight="1">
      <c r="A14" s="38" t="s">
        <v>8</v>
      </c>
      <c r="B14" s="50">
        <v>99.236641220999999</v>
      </c>
      <c r="C14" s="74">
        <v>98.848368522000001</v>
      </c>
      <c r="D14" s="50">
        <v>99.623352166000004</v>
      </c>
      <c r="E14" s="42">
        <f t="shared" si="0"/>
        <v>-0.39125941207070358</v>
      </c>
      <c r="F14" s="42">
        <f t="shared" si="0"/>
        <v>0.78401257965883331</v>
      </c>
      <c r="G14" s="43" t="s">
        <v>119</v>
      </c>
      <c r="H14" s="44" t="str">
        <f t="shared" si="1"/>
        <v>Yes</v>
      </c>
      <c r="I14" s="44" t="str">
        <f t="shared" si="2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</row>
    <row r="15" spans="1:33" s="46" customFormat="1" ht="15.75" customHeight="1">
      <c r="A15" s="51" t="s">
        <v>107</v>
      </c>
      <c r="B15" s="47">
        <v>0</v>
      </c>
      <c r="C15" s="50">
        <v>0</v>
      </c>
      <c r="D15" s="50">
        <v>0</v>
      </c>
      <c r="E15" s="42" t="str">
        <f t="shared" si="0"/>
        <v>Div by 0</v>
      </c>
      <c r="F15" s="42" t="str">
        <f t="shared" si="0"/>
        <v>Div by 0</v>
      </c>
      <c r="G15" s="43" t="s">
        <v>120</v>
      </c>
      <c r="H15" s="44" t="str">
        <f t="shared" si="1"/>
        <v>N/A</v>
      </c>
      <c r="I15" s="44" t="str">
        <f t="shared" si="2"/>
        <v>N/A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54" customFormat="1" ht="15.75" customHeight="1">
      <c r="A16" s="51" t="s">
        <v>99</v>
      </c>
      <c r="B16" s="53">
        <v>1021.4045802000001</v>
      </c>
      <c r="C16" s="50">
        <v>1034.4395393</v>
      </c>
      <c r="D16" s="50">
        <v>982.97551788999999</v>
      </c>
      <c r="E16" s="42">
        <f t="shared" si="0"/>
        <v>1.2761798167624785</v>
      </c>
      <c r="F16" s="42">
        <f t="shared" si="0"/>
        <v>-4.9750632545257725</v>
      </c>
      <c r="G16" s="43" t="s">
        <v>119</v>
      </c>
      <c r="H16" s="44" t="str">
        <f t="shared" si="1"/>
        <v>Yes</v>
      </c>
      <c r="I16" s="44" t="str">
        <f t="shared" si="2"/>
        <v>Yes</v>
      </c>
    </row>
    <row r="17" spans="1:33" s="55" customFormat="1" ht="15.75" customHeight="1">
      <c r="A17" s="38" t="s">
        <v>100</v>
      </c>
      <c r="B17" s="47">
        <v>107.74045802000001</v>
      </c>
      <c r="C17" s="50">
        <v>109.29942418</v>
      </c>
      <c r="D17" s="50">
        <v>106.56497175</v>
      </c>
      <c r="E17" s="42">
        <f t="shared" si="0"/>
        <v>1.4469644817275644</v>
      </c>
      <c r="F17" s="42">
        <f t="shared" si="0"/>
        <v>-2.5017994838625732</v>
      </c>
      <c r="G17" s="43" t="s">
        <v>119</v>
      </c>
      <c r="H17" s="44" t="str">
        <f t="shared" si="1"/>
        <v>Yes</v>
      </c>
      <c r="I17" s="44" t="str">
        <f t="shared" si="2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31" t="s">
        <v>9</v>
      </c>
      <c r="B18" s="57"/>
      <c r="C18" s="57"/>
      <c r="D18" s="57"/>
      <c r="E18" s="57"/>
      <c r="F18" s="57"/>
      <c r="G18" s="58"/>
      <c r="H18" s="59"/>
      <c r="I18" s="59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</row>
    <row r="19" spans="1:33" s="46" customFormat="1" ht="15.75" customHeight="1">
      <c r="A19" s="38" t="s">
        <v>10</v>
      </c>
      <c r="B19" s="39">
        <v>520</v>
      </c>
      <c r="C19" s="81">
        <v>515</v>
      </c>
      <c r="D19" s="39">
        <v>529</v>
      </c>
      <c r="E19" s="42">
        <f t="shared" ref="E19:F22" si="3">IFERROR((C19-B19)*100/B19,"Div by 0")</f>
        <v>-0.96153846153846156</v>
      </c>
      <c r="F19" s="42">
        <f t="shared" si="3"/>
        <v>2.7184466019417477</v>
      </c>
      <c r="G19" s="43" t="s">
        <v>119</v>
      </c>
      <c r="H19" s="44" t="str">
        <f>IF(E19="Div by 0","N/A",IF(G19="N/A","N/A",IF(AND((ABS(E19)&gt;ABS(VALUE(MID(G19,1,2)))),(B19&gt;=10)),"No",IF(AND((ABS(E19)&gt;ABS(VALUE(MID(G19,1,2)))),(C19&gt;=10)),"No","Yes"))))</f>
        <v>Yes</v>
      </c>
      <c r="I19" s="44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</row>
    <row r="20" spans="1:33" s="46" customFormat="1" ht="15.75" customHeight="1">
      <c r="A20" s="38" t="s">
        <v>11</v>
      </c>
      <c r="B20" s="50">
        <v>99.615384614999996</v>
      </c>
      <c r="C20" s="50">
        <v>99.805825243000001</v>
      </c>
      <c r="D20" s="50">
        <v>99.810964083000002</v>
      </c>
      <c r="E20" s="42">
        <f t="shared" si="3"/>
        <v>0.19117592000074277</v>
      </c>
      <c r="F20" s="42">
        <f t="shared" si="3"/>
        <v>5.1488377431768931E-3</v>
      </c>
      <c r="G20" s="43" t="s">
        <v>119</v>
      </c>
      <c r="H20" s="44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4" t="str">
        <f t="shared" si="4"/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</row>
    <row r="21" spans="1:33" s="46" customFormat="1" ht="15.75" customHeight="1">
      <c r="A21" s="38" t="s">
        <v>12</v>
      </c>
      <c r="B21" s="50">
        <v>0.3846153846</v>
      </c>
      <c r="C21" s="50">
        <v>0.1941747573</v>
      </c>
      <c r="D21" s="50">
        <v>0.18903591680000001</v>
      </c>
      <c r="E21" s="42">
        <f t="shared" si="3"/>
        <v>-49.514563099980585</v>
      </c>
      <c r="F21" s="42">
        <f t="shared" si="3"/>
        <v>-2.6465028572485778</v>
      </c>
      <c r="G21" s="43" t="s">
        <v>119</v>
      </c>
      <c r="H21" s="44" t="str">
        <f t="shared" si="5"/>
        <v>Yes</v>
      </c>
      <c r="I21" s="44" t="str">
        <f t="shared" si="4"/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</row>
    <row r="22" spans="1:33" s="46" customFormat="1" ht="15.75" customHeight="1">
      <c r="A22" s="38" t="s">
        <v>13</v>
      </c>
      <c r="B22" s="50">
        <v>0</v>
      </c>
      <c r="C22" s="50">
        <v>0</v>
      </c>
      <c r="D22" s="50">
        <v>0</v>
      </c>
      <c r="E22" s="42" t="str">
        <f t="shared" si="3"/>
        <v>Div by 0</v>
      </c>
      <c r="F22" s="42" t="str">
        <f t="shared" si="3"/>
        <v>Div by 0</v>
      </c>
      <c r="G22" s="43" t="s">
        <v>120</v>
      </c>
      <c r="H22" s="44" t="str">
        <f t="shared" si="5"/>
        <v>N/A</v>
      </c>
      <c r="I22" s="44" t="str">
        <f t="shared" si="4"/>
        <v>N/A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</row>
    <row r="23" spans="1:33" s="60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</row>
    <row r="24" spans="1:33" s="46" customFormat="1" ht="15.75" customHeight="1">
      <c r="A24" s="38" t="s">
        <v>15</v>
      </c>
      <c r="B24" s="39">
        <v>520</v>
      </c>
      <c r="C24" s="81">
        <v>515</v>
      </c>
      <c r="D24" s="39">
        <v>529</v>
      </c>
      <c r="E24" s="42">
        <f t="shared" ref="E24:F44" si="6">IFERROR((C24-B24)*100/B24,"Div by 0")</f>
        <v>-0.96153846153846156</v>
      </c>
      <c r="F24" s="42">
        <f t="shared" si="6"/>
        <v>2.7184466019417477</v>
      </c>
      <c r="G24" s="43" t="s">
        <v>119</v>
      </c>
      <c r="H24" s="44" t="str">
        <f>IF(E24="Div by 0","N/A",IF(G24="N/A","N/A",IF(AND((ABS(E24)&gt;ABS(VALUE(MID(G24,1,2)))),(B24&gt;=10)),"No",IF(AND((ABS(E24)&gt;ABS(VALUE(MID(G24,1,2)))),(C24&gt;=10)),"No","Yes"))))</f>
        <v>Yes</v>
      </c>
      <c r="I24" s="44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</row>
    <row r="25" spans="1:33" s="46" customFormat="1" ht="15.75" customHeight="1">
      <c r="A25" s="38" t="s">
        <v>16</v>
      </c>
      <c r="B25" s="50">
        <v>99.615384614999996</v>
      </c>
      <c r="C25" s="50">
        <v>99.805825243000001</v>
      </c>
      <c r="D25" s="50">
        <v>99.810964083000002</v>
      </c>
      <c r="E25" s="42">
        <f t="shared" si="6"/>
        <v>0.19117592000074277</v>
      </c>
      <c r="F25" s="42">
        <f t="shared" si="6"/>
        <v>5.1488377431768931E-3</v>
      </c>
      <c r="G25" s="43" t="s">
        <v>119</v>
      </c>
      <c r="H25" s="44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4" t="str">
        <f t="shared" si="7"/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</row>
    <row r="26" spans="1:33" s="46" customFormat="1" ht="15.75" customHeight="1">
      <c r="A26" s="38" t="s">
        <v>17</v>
      </c>
      <c r="B26" s="50">
        <v>0.3846153846</v>
      </c>
      <c r="C26" s="50">
        <v>0.1941747573</v>
      </c>
      <c r="D26" s="50">
        <v>0.18903591680000001</v>
      </c>
      <c r="E26" s="42">
        <f t="shared" si="6"/>
        <v>-49.514563099980585</v>
      </c>
      <c r="F26" s="42">
        <f t="shared" si="6"/>
        <v>-2.6465028572485778</v>
      </c>
      <c r="G26" s="43" t="s">
        <v>119</v>
      </c>
      <c r="H26" s="44" t="str">
        <f t="shared" si="8"/>
        <v>Yes</v>
      </c>
      <c r="I26" s="44" t="str">
        <f t="shared" si="7"/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</row>
    <row r="27" spans="1:33" s="46" customFormat="1" ht="15.75" customHeight="1">
      <c r="A27" s="38" t="s">
        <v>18</v>
      </c>
      <c r="B27" s="50">
        <v>0</v>
      </c>
      <c r="C27" s="50">
        <v>0</v>
      </c>
      <c r="D27" s="50">
        <v>0</v>
      </c>
      <c r="E27" s="42" t="str">
        <f t="shared" si="6"/>
        <v>Div by 0</v>
      </c>
      <c r="F27" s="42" t="str">
        <f t="shared" si="6"/>
        <v>Div by 0</v>
      </c>
      <c r="G27" s="43" t="s">
        <v>119</v>
      </c>
      <c r="H27" s="44" t="str">
        <f t="shared" si="8"/>
        <v>N/A</v>
      </c>
      <c r="I27" s="44" t="str">
        <f t="shared" si="7"/>
        <v>N/A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</row>
    <row r="28" spans="1:33" s="46" customFormat="1" ht="15.75" customHeight="1">
      <c r="A28" s="38" t="s">
        <v>19</v>
      </c>
      <c r="B28" s="74">
        <v>0</v>
      </c>
      <c r="C28" s="50">
        <v>0</v>
      </c>
      <c r="D28" s="50">
        <v>0.37807183360000002</v>
      </c>
      <c r="E28" s="42" t="str">
        <f t="shared" si="6"/>
        <v>Div by 0</v>
      </c>
      <c r="F28" s="42" t="str">
        <f t="shared" si="6"/>
        <v>Div by 0</v>
      </c>
      <c r="G28" s="43" t="s">
        <v>119</v>
      </c>
      <c r="H28" s="44" t="str">
        <f t="shared" si="8"/>
        <v>N/A</v>
      </c>
      <c r="I28" s="44" t="str">
        <f t="shared" si="7"/>
        <v>N/A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</row>
    <row r="29" spans="1:33" s="46" customFormat="1" ht="15.75" customHeight="1">
      <c r="A29" s="38" t="s">
        <v>20</v>
      </c>
      <c r="B29" s="50">
        <v>0</v>
      </c>
      <c r="C29" s="50">
        <v>0</v>
      </c>
      <c r="D29" s="50">
        <v>0.37807183360000002</v>
      </c>
      <c r="E29" s="42" t="str">
        <f t="shared" si="6"/>
        <v>Div by 0</v>
      </c>
      <c r="F29" s="42" t="str">
        <f t="shared" si="6"/>
        <v>Div by 0</v>
      </c>
      <c r="G29" s="43" t="s">
        <v>119</v>
      </c>
      <c r="H29" s="44" t="str">
        <f t="shared" si="8"/>
        <v>N/A</v>
      </c>
      <c r="I29" s="44" t="str">
        <f t="shared" si="7"/>
        <v>N/A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</row>
    <row r="30" spans="1:33" s="46" customFormat="1" ht="15.75" customHeight="1">
      <c r="A30" s="38" t="s">
        <v>21</v>
      </c>
      <c r="B30" s="50">
        <v>0</v>
      </c>
      <c r="C30" s="50">
        <v>0</v>
      </c>
      <c r="D30" s="50">
        <v>0.37807183360000002</v>
      </c>
      <c r="E30" s="42" t="str">
        <f t="shared" si="6"/>
        <v>Div by 0</v>
      </c>
      <c r="F30" s="42" t="str">
        <f t="shared" si="6"/>
        <v>Div by 0</v>
      </c>
      <c r="G30" s="43" t="s">
        <v>119</v>
      </c>
      <c r="H30" s="44" t="str">
        <f t="shared" si="8"/>
        <v>N/A</v>
      </c>
      <c r="I30" s="44" t="str">
        <f t="shared" si="7"/>
        <v>N/A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</row>
    <row r="31" spans="1:33" s="46" customFormat="1" ht="15.75" customHeight="1">
      <c r="A31" s="38" t="s">
        <v>22</v>
      </c>
      <c r="B31" s="50">
        <v>0</v>
      </c>
      <c r="C31" s="50">
        <v>0</v>
      </c>
      <c r="D31" s="50">
        <v>0.37807183360000002</v>
      </c>
      <c r="E31" s="42" t="str">
        <f t="shared" si="6"/>
        <v>Div by 0</v>
      </c>
      <c r="F31" s="42" t="str">
        <f t="shared" si="6"/>
        <v>Div by 0</v>
      </c>
      <c r="G31" s="43" t="s">
        <v>119</v>
      </c>
      <c r="H31" s="44" t="str">
        <f t="shared" si="8"/>
        <v>N/A</v>
      </c>
      <c r="I31" s="44" t="str">
        <f t="shared" si="7"/>
        <v>N/A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</row>
    <row r="32" spans="1:33" s="46" customFormat="1" ht="15.75" customHeight="1">
      <c r="A32" s="38" t="s">
        <v>23</v>
      </c>
      <c r="B32" s="50">
        <v>0</v>
      </c>
      <c r="C32" s="50">
        <v>0</v>
      </c>
      <c r="D32" s="50">
        <v>0</v>
      </c>
      <c r="E32" s="42" t="str">
        <f t="shared" si="6"/>
        <v>Div by 0</v>
      </c>
      <c r="F32" s="42" t="str">
        <f t="shared" si="6"/>
        <v>Div by 0</v>
      </c>
      <c r="G32" s="43" t="s">
        <v>119</v>
      </c>
      <c r="H32" s="44" t="str">
        <f t="shared" si="8"/>
        <v>N/A</v>
      </c>
      <c r="I32" s="44" t="str">
        <f t="shared" si="7"/>
        <v>N/A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</row>
    <row r="33" spans="1:33" s="46" customFormat="1" ht="15.75" customHeight="1">
      <c r="A33" s="38" t="s">
        <v>24</v>
      </c>
      <c r="B33" s="50">
        <v>0</v>
      </c>
      <c r="C33" s="50">
        <v>0</v>
      </c>
      <c r="D33" s="50">
        <v>0</v>
      </c>
      <c r="E33" s="42" t="str">
        <f t="shared" si="6"/>
        <v>Div by 0</v>
      </c>
      <c r="F33" s="42" t="str">
        <f t="shared" si="6"/>
        <v>Div by 0</v>
      </c>
      <c r="G33" s="43" t="s">
        <v>119</v>
      </c>
      <c r="H33" s="44" t="str">
        <f t="shared" si="8"/>
        <v>N/A</v>
      </c>
      <c r="I33" s="44" t="str">
        <f t="shared" si="7"/>
        <v>N/A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</row>
    <row r="34" spans="1:33" s="46" customFormat="1" ht="15.75" customHeight="1">
      <c r="A34" s="38" t="s">
        <v>25</v>
      </c>
      <c r="B34" s="50">
        <v>0</v>
      </c>
      <c r="C34" s="50">
        <v>0</v>
      </c>
      <c r="D34" s="50">
        <v>0.37807183360000002</v>
      </c>
      <c r="E34" s="42" t="str">
        <f t="shared" si="6"/>
        <v>Div by 0</v>
      </c>
      <c r="F34" s="42" t="str">
        <f t="shared" si="6"/>
        <v>Div by 0</v>
      </c>
      <c r="G34" s="43" t="s">
        <v>119</v>
      </c>
      <c r="H34" s="44" t="str">
        <f t="shared" si="8"/>
        <v>N/A</v>
      </c>
      <c r="I34" s="44" t="str">
        <f t="shared" si="7"/>
        <v>N/A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</row>
    <row r="35" spans="1:33" s="46" customFormat="1" ht="15.75" customHeight="1">
      <c r="A35" s="38" t="s">
        <v>26</v>
      </c>
      <c r="B35" s="50">
        <v>0</v>
      </c>
      <c r="C35" s="50">
        <v>0</v>
      </c>
      <c r="D35" s="50">
        <v>0.37807183360000002</v>
      </c>
      <c r="E35" s="42" t="str">
        <f t="shared" si="6"/>
        <v>Div by 0</v>
      </c>
      <c r="F35" s="42" t="str">
        <f t="shared" si="6"/>
        <v>Div by 0</v>
      </c>
      <c r="G35" s="43" t="s">
        <v>119</v>
      </c>
      <c r="H35" s="44" t="str">
        <f t="shared" si="8"/>
        <v>N/A</v>
      </c>
      <c r="I35" s="44" t="str">
        <f t="shared" si="7"/>
        <v>N/A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</row>
    <row r="36" spans="1:33" s="46" customFormat="1" ht="15.75" customHeight="1">
      <c r="A36" s="38" t="s">
        <v>27</v>
      </c>
      <c r="B36" s="50">
        <v>100</v>
      </c>
      <c r="C36" s="50">
        <v>100</v>
      </c>
      <c r="D36" s="50">
        <v>99.621928166000004</v>
      </c>
      <c r="E36" s="42">
        <f t="shared" si="6"/>
        <v>0</v>
      </c>
      <c r="F36" s="42">
        <f t="shared" si="6"/>
        <v>-0.37807183399999644</v>
      </c>
      <c r="G36" s="43" t="s">
        <v>119</v>
      </c>
      <c r="H36" s="44" t="str">
        <f t="shared" si="8"/>
        <v>Yes</v>
      </c>
      <c r="I36" s="44" t="str">
        <f t="shared" si="7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</row>
    <row r="37" spans="1:33" s="46" customFormat="1" ht="15.75" customHeight="1">
      <c r="A37" s="38" t="s">
        <v>28</v>
      </c>
      <c r="B37" s="50">
        <v>100</v>
      </c>
      <c r="C37" s="50">
        <v>100</v>
      </c>
      <c r="D37" s="50">
        <v>100</v>
      </c>
      <c r="E37" s="42">
        <f t="shared" si="6"/>
        <v>0</v>
      </c>
      <c r="F37" s="42">
        <f t="shared" si="6"/>
        <v>0</v>
      </c>
      <c r="G37" s="43" t="s">
        <v>119</v>
      </c>
      <c r="H37" s="44" t="str">
        <f t="shared" si="8"/>
        <v>Yes</v>
      </c>
      <c r="I37" s="44" t="str">
        <f t="shared" si="7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</row>
    <row r="38" spans="1:33" s="46" customFormat="1" ht="15.75" customHeight="1">
      <c r="A38" s="38" t="s">
        <v>29</v>
      </c>
      <c r="B38" s="50">
        <v>100</v>
      </c>
      <c r="C38" s="50">
        <v>100</v>
      </c>
      <c r="D38" s="50">
        <v>100</v>
      </c>
      <c r="E38" s="42">
        <f t="shared" si="6"/>
        <v>0</v>
      </c>
      <c r="F38" s="42">
        <f t="shared" si="6"/>
        <v>0</v>
      </c>
      <c r="G38" s="43" t="s">
        <v>119</v>
      </c>
      <c r="H38" s="44" t="str">
        <f t="shared" si="8"/>
        <v>Yes</v>
      </c>
      <c r="I38" s="44" t="str">
        <f t="shared" si="7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</row>
    <row r="39" spans="1:33" s="46" customFormat="1" ht="15.75" customHeight="1">
      <c r="A39" s="38" t="s">
        <v>30</v>
      </c>
      <c r="B39" s="50">
        <v>100</v>
      </c>
      <c r="C39" s="50">
        <v>100</v>
      </c>
      <c r="D39" s="50">
        <v>100</v>
      </c>
      <c r="E39" s="42">
        <f t="shared" si="6"/>
        <v>0</v>
      </c>
      <c r="F39" s="42">
        <f t="shared" si="6"/>
        <v>0</v>
      </c>
      <c r="G39" s="43" t="s">
        <v>119</v>
      </c>
      <c r="H39" s="44" t="str">
        <f t="shared" si="8"/>
        <v>Yes</v>
      </c>
      <c r="I39" s="44" t="str">
        <f t="shared" si="7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</row>
    <row r="40" spans="1:33" s="46" customFormat="1" ht="15.75" customHeight="1">
      <c r="A40" s="38" t="s">
        <v>112</v>
      </c>
      <c r="B40" s="50">
        <v>95.769230769000004</v>
      </c>
      <c r="C40" s="50">
        <v>96.116504853999999</v>
      </c>
      <c r="D40" s="50">
        <v>94.706994328999997</v>
      </c>
      <c r="E40" s="42">
        <f t="shared" si="6"/>
        <v>0.36261551044263574</v>
      </c>
      <c r="F40" s="42">
        <f t="shared" si="6"/>
        <v>-1.4664604452076508</v>
      </c>
      <c r="G40" s="43" t="s">
        <v>119</v>
      </c>
      <c r="H40" s="44" t="str">
        <f t="shared" si="8"/>
        <v>Yes</v>
      </c>
      <c r="I40" s="44" t="str">
        <f t="shared" si="7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</row>
    <row r="41" spans="1:33" s="46" customFormat="1" ht="15.75" customHeight="1">
      <c r="A41" s="38" t="s">
        <v>32</v>
      </c>
      <c r="B41" s="50">
        <v>100</v>
      </c>
      <c r="C41" s="50">
        <v>100</v>
      </c>
      <c r="D41" s="50">
        <v>100</v>
      </c>
      <c r="E41" s="42">
        <f t="shared" si="6"/>
        <v>0</v>
      </c>
      <c r="F41" s="42">
        <f t="shared" si="6"/>
        <v>0</v>
      </c>
      <c r="G41" s="43" t="s">
        <v>119</v>
      </c>
      <c r="H41" s="44" t="str">
        <f t="shared" si="8"/>
        <v>Yes</v>
      </c>
      <c r="I41" s="44" t="str">
        <f t="shared" si="7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</row>
    <row r="42" spans="1:33" s="46" customFormat="1" ht="15.75" customHeight="1">
      <c r="A42" s="38" t="s">
        <v>33</v>
      </c>
      <c r="B42" s="50">
        <v>100</v>
      </c>
      <c r="C42" s="50">
        <v>100</v>
      </c>
      <c r="D42" s="50">
        <v>100</v>
      </c>
      <c r="E42" s="42">
        <f t="shared" si="6"/>
        <v>0</v>
      </c>
      <c r="F42" s="42">
        <f t="shared" si="6"/>
        <v>0</v>
      </c>
      <c r="G42" s="43" t="s">
        <v>119</v>
      </c>
      <c r="H42" s="44" t="str">
        <f t="shared" si="8"/>
        <v>Yes</v>
      </c>
      <c r="I42" s="44" t="str">
        <f t="shared" si="7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</row>
    <row r="43" spans="1:33" s="46" customFormat="1" ht="15.75" customHeight="1">
      <c r="A43" s="38" t="s">
        <v>34</v>
      </c>
      <c r="B43" s="50">
        <v>0</v>
      </c>
      <c r="C43" s="50">
        <v>0</v>
      </c>
      <c r="D43" s="50">
        <v>0.37807183360000002</v>
      </c>
      <c r="E43" s="42" t="str">
        <f t="shared" si="6"/>
        <v>Div by 0</v>
      </c>
      <c r="F43" s="42" t="str">
        <f t="shared" si="6"/>
        <v>Div by 0</v>
      </c>
      <c r="G43" s="43" t="s">
        <v>119</v>
      </c>
      <c r="H43" s="44" t="str">
        <f t="shared" si="8"/>
        <v>N/A</v>
      </c>
      <c r="I43" s="44" t="str">
        <f t="shared" si="7"/>
        <v>N/A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</row>
    <row r="44" spans="1:33" s="46" customFormat="1" ht="15.75" customHeight="1">
      <c r="A44" s="38" t="s">
        <v>35</v>
      </c>
      <c r="B44" s="50">
        <v>100</v>
      </c>
      <c r="C44" s="50">
        <v>100</v>
      </c>
      <c r="D44" s="50">
        <v>99.621928166000004</v>
      </c>
      <c r="E44" s="42">
        <f t="shared" si="6"/>
        <v>0</v>
      </c>
      <c r="F44" s="42">
        <f t="shared" si="6"/>
        <v>-0.37807183399999644</v>
      </c>
      <c r="G44" s="43" t="s">
        <v>119</v>
      </c>
      <c r="H44" s="44" t="str">
        <f t="shared" si="8"/>
        <v>Yes</v>
      </c>
      <c r="I44" s="44" t="str">
        <f t="shared" si="7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</row>
    <row r="45" spans="1:33" s="37" customFormat="1" ht="15.75" customHeight="1">
      <c r="A45" s="31" t="s">
        <v>109</v>
      </c>
      <c r="B45" s="57"/>
      <c r="C45" s="57"/>
      <c r="D45" s="57"/>
      <c r="E45" s="75"/>
      <c r="F45" s="75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6" customFormat="1" ht="15.75" customHeight="1">
      <c r="A46" s="51" t="s">
        <v>108</v>
      </c>
      <c r="B46" s="39">
        <v>0</v>
      </c>
      <c r="C46" s="39">
        <v>0</v>
      </c>
      <c r="D46" s="39">
        <v>0</v>
      </c>
      <c r="E46" s="42" t="str">
        <f t="shared" ref="E46:F46" si="9">IFERROR((C46-B46)*100/B46,"Div by 0")</f>
        <v>Div by 0</v>
      </c>
      <c r="F46" s="42" t="str">
        <f t="shared" si="9"/>
        <v>Div by 0</v>
      </c>
      <c r="G46" s="43" t="s">
        <v>120</v>
      </c>
      <c r="H46" s="44" t="str">
        <f>IF(E46="Div by 0","N/A",IF(G46="N/A","N/A",IF(AND((ABS(E46)&gt;ABS(VALUE(MID(G46,1,2)))),(B46&gt;=10)),"No",IF(AND((ABS(E46)&gt;ABS(VALUE(MID(G46,1,2)))),(C46&gt;=10)),"No","Yes"))))</f>
        <v>N/A</v>
      </c>
      <c r="I46" s="44" t="str">
        <f>IF(F46="Div by 0","N/A",IF(G46="N/A","N/A",IF(AND((ABS(F46)&gt;ABS(VALUE(MID(G46,1,2)))),(C46&gt;=10)),"No",IF(AND((ABS(F46)&gt;ABS(VALUE(MID(G46,1,2)))),(D46&gt;=10)),"No","Yes"))))</f>
        <v>N/A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</row>
    <row r="47" spans="1:33" s="37" customFormat="1" ht="15.75" customHeight="1">
      <c r="A47" s="31" t="s">
        <v>84</v>
      </c>
      <c r="B47" s="57"/>
      <c r="C47" s="57"/>
      <c r="D47" s="57"/>
      <c r="E47" s="75"/>
      <c r="F47" s="75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6" customFormat="1" ht="15.75" customHeight="1">
      <c r="A48" s="38" t="s">
        <v>85</v>
      </c>
      <c r="B48" s="39">
        <v>520</v>
      </c>
      <c r="C48" s="81">
        <v>515</v>
      </c>
      <c r="D48" s="39">
        <v>529</v>
      </c>
      <c r="E48" s="42">
        <f t="shared" ref="E48:F80" si="10">IFERROR((C48-B48)*100/B48,"Div by 0")</f>
        <v>-0.96153846153846156</v>
      </c>
      <c r="F48" s="42">
        <f t="shared" si="10"/>
        <v>2.7184466019417477</v>
      </c>
      <c r="G48" s="43" t="s">
        <v>119</v>
      </c>
      <c r="H48" s="44" t="str">
        <f>IF(E48="Div by 0","N/A",IF(G48="N/A","N/A",IF(AND((ABS(E48)&gt;ABS(VALUE(MID(G48,1,2)))),(B48&gt;=10)),"No",IF(AND((ABS(E48)&gt;ABS(VALUE(MID(G48,1,2)))),(C48&gt;=10)),"No","Yes"))))</f>
        <v>Yes</v>
      </c>
      <c r="I48" s="44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</row>
    <row r="49" spans="1:33" s="46" customFormat="1" ht="15.75" customHeight="1">
      <c r="A49" s="38" t="s">
        <v>36</v>
      </c>
      <c r="B49" s="50">
        <v>0.3846153846</v>
      </c>
      <c r="C49" s="50">
        <v>0</v>
      </c>
      <c r="D49" s="50">
        <v>0.37807183360000002</v>
      </c>
      <c r="E49" s="42">
        <f t="shared" si="10"/>
        <v>-100</v>
      </c>
      <c r="F49" s="42" t="str">
        <f t="shared" si="10"/>
        <v>Div by 0</v>
      </c>
      <c r="G49" s="43" t="s">
        <v>119</v>
      </c>
      <c r="H49" s="44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4" t="str">
        <f t="shared" si="11"/>
        <v>N/A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</row>
    <row r="50" spans="1:33" s="46" customFormat="1" ht="15.75" customHeight="1">
      <c r="A50" s="38" t="s">
        <v>37</v>
      </c>
      <c r="B50" s="74">
        <v>0.3846153846</v>
      </c>
      <c r="C50" s="74">
        <v>0</v>
      </c>
      <c r="D50" s="74">
        <v>0.37807183360000002</v>
      </c>
      <c r="E50" s="42">
        <f t="shared" si="10"/>
        <v>-100</v>
      </c>
      <c r="F50" s="42" t="str">
        <f t="shared" si="10"/>
        <v>Div by 0</v>
      </c>
      <c r="G50" s="43" t="s">
        <v>119</v>
      </c>
      <c r="H50" s="44" t="str">
        <f t="shared" si="12"/>
        <v>Yes</v>
      </c>
      <c r="I50" s="44" t="str">
        <f t="shared" si="11"/>
        <v>N/A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</row>
    <row r="51" spans="1:33" s="46" customFormat="1" ht="15.75" customHeight="1">
      <c r="A51" s="38" t="s">
        <v>86</v>
      </c>
      <c r="B51" s="50">
        <v>0</v>
      </c>
      <c r="C51" s="50">
        <v>0</v>
      </c>
      <c r="D51" s="50">
        <v>0</v>
      </c>
      <c r="E51" s="42" t="str">
        <f t="shared" si="10"/>
        <v>Div by 0</v>
      </c>
      <c r="F51" s="42" t="str">
        <f t="shared" si="10"/>
        <v>Div by 0</v>
      </c>
      <c r="G51" s="43" t="s">
        <v>119</v>
      </c>
      <c r="H51" s="44" t="str">
        <f t="shared" si="12"/>
        <v>N/A</v>
      </c>
      <c r="I51" s="44" t="str">
        <f t="shared" si="11"/>
        <v>N/A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</row>
    <row r="52" spans="1:33" s="46" customFormat="1" ht="15.75" customHeight="1">
      <c r="A52" s="38" t="s">
        <v>38</v>
      </c>
      <c r="B52" s="50">
        <v>0</v>
      </c>
      <c r="C52" s="50">
        <v>0</v>
      </c>
      <c r="D52" s="50">
        <v>0</v>
      </c>
      <c r="E52" s="42" t="str">
        <f t="shared" si="10"/>
        <v>Div by 0</v>
      </c>
      <c r="F52" s="42" t="str">
        <f t="shared" si="10"/>
        <v>Div by 0</v>
      </c>
      <c r="G52" s="43" t="s">
        <v>119</v>
      </c>
      <c r="H52" s="44" t="str">
        <f t="shared" si="12"/>
        <v>N/A</v>
      </c>
      <c r="I52" s="44" t="str">
        <f t="shared" si="11"/>
        <v>N/A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</row>
    <row r="53" spans="1:33" s="46" customFormat="1" ht="15.75" customHeight="1">
      <c r="A53" s="38" t="s">
        <v>39</v>
      </c>
      <c r="B53" s="50">
        <v>0</v>
      </c>
      <c r="C53" s="50">
        <v>0</v>
      </c>
      <c r="D53" s="50">
        <v>0</v>
      </c>
      <c r="E53" s="42" t="str">
        <f t="shared" si="10"/>
        <v>Div by 0</v>
      </c>
      <c r="F53" s="42" t="str">
        <f t="shared" si="10"/>
        <v>Div by 0</v>
      </c>
      <c r="G53" s="43" t="s">
        <v>119</v>
      </c>
      <c r="H53" s="44" t="str">
        <f t="shared" si="12"/>
        <v>N/A</v>
      </c>
      <c r="I53" s="44" t="str">
        <f t="shared" si="11"/>
        <v>N/A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</row>
    <row r="54" spans="1:33" s="46" customFormat="1" ht="15.75" customHeight="1">
      <c r="A54" s="38" t="s">
        <v>40</v>
      </c>
      <c r="B54" s="50">
        <v>0</v>
      </c>
      <c r="C54" s="50">
        <v>0</v>
      </c>
      <c r="D54" s="50">
        <v>0</v>
      </c>
      <c r="E54" s="42" t="str">
        <f t="shared" si="10"/>
        <v>Div by 0</v>
      </c>
      <c r="F54" s="42" t="str">
        <f t="shared" si="10"/>
        <v>Div by 0</v>
      </c>
      <c r="G54" s="43" t="s">
        <v>119</v>
      </c>
      <c r="H54" s="44" t="str">
        <f t="shared" si="12"/>
        <v>N/A</v>
      </c>
      <c r="I54" s="44" t="str">
        <f t="shared" si="11"/>
        <v>N/A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</row>
    <row r="55" spans="1:33" s="46" customFormat="1" ht="15.75" customHeight="1">
      <c r="A55" s="38" t="s">
        <v>41</v>
      </c>
      <c r="B55" s="50">
        <v>0</v>
      </c>
      <c r="C55" s="50">
        <v>0</v>
      </c>
      <c r="D55" s="50">
        <v>0</v>
      </c>
      <c r="E55" s="42" t="str">
        <f t="shared" si="10"/>
        <v>Div by 0</v>
      </c>
      <c r="F55" s="42" t="str">
        <f t="shared" si="10"/>
        <v>Div by 0</v>
      </c>
      <c r="G55" s="43" t="s">
        <v>119</v>
      </c>
      <c r="H55" s="44" t="str">
        <f t="shared" si="12"/>
        <v>N/A</v>
      </c>
      <c r="I55" s="44" t="str">
        <f t="shared" si="11"/>
        <v>N/A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</row>
    <row r="56" spans="1:33" s="46" customFormat="1" ht="15.75" customHeight="1">
      <c r="A56" s="38" t="s">
        <v>42</v>
      </c>
      <c r="B56" s="50">
        <v>0</v>
      </c>
      <c r="C56" s="50">
        <v>0</v>
      </c>
      <c r="D56" s="50">
        <v>0</v>
      </c>
      <c r="E56" s="42" t="str">
        <f t="shared" si="10"/>
        <v>Div by 0</v>
      </c>
      <c r="F56" s="42" t="str">
        <f t="shared" si="10"/>
        <v>Div by 0</v>
      </c>
      <c r="G56" s="43" t="s">
        <v>119</v>
      </c>
      <c r="H56" s="44" t="str">
        <f t="shared" si="12"/>
        <v>N/A</v>
      </c>
      <c r="I56" s="44" t="str">
        <f t="shared" si="11"/>
        <v>N/A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</row>
    <row r="57" spans="1:33" s="46" customFormat="1" ht="15.75" customHeight="1">
      <c r="A57" s="38" t="s">
        <v>43</v>
      </c>
      <c r="B57" s="50">
        <v>0</v>
      </c>
      <c r="C57" s="50">
        <v>0</v>
      </c>
      <c r="D57" s="50">
        <v>0</v>
      </c>
      <c r="E57" s="42" t="str">
        <f t="shared" si="10"/>
        <v>Div by 0</v>
      </c>
      <c r="F57" s="42" t="str">
        <f t="shared" si="10"/>
        <v>Div by 0</v>
      </c>
      <c r="G57" s="43" t="s">
        <v>119</v>
      </c>
      <c r="H57" s="44" t="str">
        <f t="shared" si="12"/>
        <v>N/A</v>
      </c>
      <c r="I57" s="44" t="str">
        <f t="shared" si="11"/>
        <v>N/A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</row>
    <row r="58" spans="1:33" s="46" customFormat="1" ht="15.75" customHeight="1">
      <c r="A58" s="38" t="s">
        <v>44</v>
      </c>
      <c r="B58" s="50">
        <v>0</v>
      </c>
      <c r="C58" s="50">
        <v>0</v>
      </c>
      <c r="D58" s="50">
        <v>0</v>
      </c>
      <c r="E58" s="42" t="str">
        <f t="shared" si="10"/>
        <v>Div by 0</v>
      </c>
      <c r="F58" s="42" t="str">
        <f t="shared" si="10"/>
        <v>Div by 0</v>
      </c>
      <c r="G58" s="43" t="s">
        <v>119</v>
      </c>
      <c r="H58" s="44" t="str">
        <f t="shared" si="12"/>
        <v>N/A</v>
      </c>
      <c r="I58" s="44" t="str">
        <f t="shared" si="11"/>
        <v>N/A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</row>
    <row r="59" spans="1:33" s="46" customFormat="1" ht="15.75" customHeight="1">
      <c r="A59" s="38" t="s">
        <v>45</v>
      </c>
      <c r="B59" s="50">
        <v>0</v>
      </c>
      <c r="C59" s="50">
        <v>0</v>
      </c>
      <c r="D59" s="50">
        <v>0</v>
      </c>
      <c r="E59" s="42" t="str">
        <f t="shared" si="10"/>
        <v>Div by 0</v>
      </c>
      <c r="F59" s="42" t="str">
        <f t="shared" si="10"/>
        <v>Div by 0</v>
      </c>
      <c r="G59" s="43" t="s">
        <v>119</v>
      </c>
      <c r="H59" s="44" t="str">
        <f t="shared" si="12"/>
        <v>N/A</v>
      </c>
      <c r="I59" s="44" t="str">
        <f t="shared" si="11"/>
        <v>N/A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</row>
    <row r="60" spans="1:33" s="46" customFormat="1" ht="15.75" customHeight="1">
      <c r="A60" s="38" t="s">
        <v>46</v>
      </c>
      <c r="B60" s="50">
        <v>0</v>
      </c>
      <c r="C60" s="50">
        <v>0</v>
      </c>
      <c r="D60" s="50">
        <v>0</v>
      </c>
      <c r="E60" s="42" t="str">
        <f t="shared" si="10"/>
        <v>Div by 0</v>
      </c>
      <c r="F60" s="42" t="str">
        <f t="shared" si="10"/>
        <v>Div by 0</v>
      </c>
      <c r="G60" s="43" t="s">
        <v>119</v>
      </c>
      <c r="H60" s="44" t="str">
        <f t="shared" si="12"/>
        <v>N/A</v>
      </c>
      <c r="I60" s="44" t="str">
        <f t="shared" si="11"/>
        <v>N/A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</row>
    <row r="61" spans="1:33" s="46" customFormat="1" ht="15.75" customHeight="1">
      <c r="A61" s="38" t="s">
        <v>87</v>
      </c>
      <c r="B61" s="50">
        <v>0</v>
      </c>
      <c r="C61" s="50">
        <v>0</v>
      </c>
      <c r="D61" s="50">
        <v>0</v>
      </c>
      <c r="E61" s="42" t="str">
        <f t="shared" si="10"/>
        <v>Div by 0</v>
      </c>
      <c r="F61" s="42" t="str">
        <f t="shared" si="10"/>
        <v>Div by 0</v>
      </c>
      <c r="G61" s="43" t="s">
        <v>119</v>
      </c>
      <c r="H61" s="44" t="str">
        <f t="shared" si="12"/>
        <v>N/A</v>
      </c>
      <c r="I61" s="44" t="str">
        <f t="shared" si="11"/>
        <v>N/A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</row>
    <row r="62" spans="1:33" s="46" customFormat="1" ht="15.75" customHeight="1">
      <c r="A62" s="38" t="s">
        <v>88</v>
      </c>
      <c r="B62" s="50">
        <v>0</v>
      </c>
      <c r="C62" s="50">
        <v>0</v>
      </c>
      <c r="D62" s="50">
        <v>0</v>
      </c>
      <c r="E62" s="42" t="str">
        <f t="shared" si="10"/>
        <v>Div by 0</v>
      </c>
      <c r="F62" s="42" t="str">
        <f t="shared" si="10"/>
        <v>Div by 0</v>
      </c>
      <c r="G62" s="43" t="s">
        <v>119</v>
      </c>
      <c r="H62" s="44" t="str">
        <f t="shared" si="12"/>
        <v>N/A</v>
      </c>
      <c r="I62" s="44" t="str">
        <f t="shared" si="11"/>
        <v>N/A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</row>
    <row r="63" spans="1:33" s="46" customFormat="1" ht="15.75" customHeight="1">
      <c r="A63" s="38" t="s">
        <v>89</v>
      </c>
      <c r="B63" s="50">
        <v>0</v>
      </c>
      <c r="C63" s="50">
        <v>0</v>
      </c>
      <c r="D63" s="50">
        <v>0</v>
      </c>
      <c r="E63" s="42" t="str">
        <f t="shared" si="10"/>
        <v>Div by 0</v>
      </c>
      <c r="F63" s="42" t="str">
        <f t="shared" si="10"/>
        <v>Div by 0</v>
      </c>
      <c r="G63" s="43" t="s">
        <v>119</v>
      </c>
      <c r="H63" s="44" t="str">
        <f t="shared" si="12"/>
        <v>N/A</v>
      </c>
      <c r="I63" s="44" t="str">
        <f t="shared" si="11"/>
        <v>N/A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</row>
    <row r="64" spans="1:33" s="46" customFormat="1" ht="15.75" customHeight="1">
      <c r="A64" s="38" t="s">
        <v>90</v>
      </c>
      <c r="B64" s="50">
        <v>0</v>
      </c>
      <c r="C64" s="50">
        <v>0</v>
      </c>
      <c r="D64" s="50">
        <v>0</v>
      </c>
      <c r="E64" s="42" t="str">
        <f t="shared" si="10"/>
        <v>Div by 0</v>
      </c>
      <c r="F64" s="42" t="str">
        <f t="shared" si="10"/>
        <v>Div by 0</v>
      </c>
      <c r="G64" s="43" t="s">
        <v>119</v>
      </c>
      <c r="H64" s="44" t="str">
        <f t="shared" si="12"/>
        <v>N/A</v>
      </c>
      <c r="I64" s="44" t="str">
        <f t="shared" si="11"/>
        <v>N/A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</row>
    <row r="65" spans="1:33" s="46" customFormat="1" ht="15.75" customHeight="1">
      <c r="A65" s="38" t="s">
        <v>47</v>
      </c>
      <c r="B65" s="50">
        <v>0</v>
      </c>
      <c r="C65" s="50">
        <v>0</v>
      </c>
      <c r="D65" s="50">
        <v>0</v>
      </c>
      <c r="E65" s="42" t="str">
        <f t="shared" si="10"/>
        <v>Div by 0</v>
      </c>
      <c r="F65" s="42" t="str">
        <f t="shared" si="10"/>
        <v>Div by 0</v>
      </c>
      <c r="G65" s="43" t="s">
        <v>119</v>
      </c>
      <c r="H65" s="44" t="str">
        <f t="shared" si="12"/>
        <v>N/A</v>
      </c>
      <c r="I65" s="44" t="str">
        <f t="shared" si="11"/>
        <v>N/A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</row>
    <row r="66" spans="1:33" s="46" customFormat="1" ht="15.75" customHeight="1">
      <c r="A66" s="38" t="s">
        <v>91</v>
      </c>
      <c r="B66" s="50">
        <v>0</v>
      </c>
      <c r="C66" s="50">
        <v>0</v>
      </c>
      <c r="D66" s="50">
        <v>0</v>
      </c>
      <c r="E66" s="42" t="str">
        <f t="shared" si="10"/>
        <v>Div by 0</v>
      </c>
      <c r="F66" s="42" t="str">
        <f t="shared" si="10"/>
        <v>Div by 0</v>
      </c>
      <c r="G66" s="43" t="s">
        <v>119</v>
      </c>
      <c r="H66" s="44" t="str">
        <f t="shared" si="12"/>
        <v>N/A</v>
      </c>
      <c r="I66" s="44" t="str">
        <f t="shared" si="11"/>
        <v>N/A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</row>
    <row r="67" spans="1:33" s="46" customFormat="1" ht="15.75" customHeight="1">
      <c r="A67" s="38" t="s">
        <v>116</v>
      </c>
      <c r="B67" s="50">
        <v>0</v>
      </c>
      <c r="C67" s="50">
        <v>0</v>
      </c>
      <c r="D67" s="50">
        <v>0</v>
      </c>
      <c r="E67" s="42" t="str">
        <f t="shared" si="10"/>
        <v>Div by 0</v>
      </c>
      <c r="F67" s="42" t="str">
        <f t="shared" si="10"/>
        <v>Div by 0</v>
      </c>
      <c r="G67" s="43" t="s">
        <v>119</v>
      </c>
      <c r="H67" s="44" t="str">
        <f t="shared" si="12"/>
        <v>N/A</v>
      </c>
      <c r="I67" s="44" t="str">
        <f t="shared" si="11"/>
        <v>N/A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</row>
    <row r="68" spans="1:33" s="46" customFormat="1" ht="15.75" customHeight="1">
      <c r="A68" s="38" t="s">
        <v>48</v>
      </c>
      <c r="B68" s="50">
        <v>99.615384614999996</v>
      </c>
      <c r="C68" s="50">
        <v>100</v>
      </c>
      <c r="D68" s="50">
        <v>99.621928166000004</v>
      </c>
      <c r="E68" s="42">
        <f t="shared" si="10"/>
        <v>0.38610038648798084</v>
      </c>
      <c r="F68" s="42">
        <f t="shared" si="10"/>
        <v>-0.37807183399999644</v>
      </c>
      <c r="G68" s="43" t="s">
        <v>119</v>
      </c>
      <c r="H68" s="44" t="str">
        <f t="shared" si="12"/>
        <v>Yes</v>
      </c>
      <c r="I68" s="44" t="str">
        <f t="shared" si="11"/>
        <v>Yes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</row>
    <row r="69" spans="1:33" s="46" customFormat="1" ht="15.75" customHeight="1">
      <c r="A69" s="38" t="s">
        <v>49</v>
      </c>
      <c r="B69" s="50">
        <v>0</v>
      </c>
      <c r="C69" s="50">
        <v>0</v>
      </c>
      <c r="D69" s="50">
        <v>0</v>
      </c>
      <c r="E69" s="42" t="str">
        <f t="shared" si="10"/>
        <v>Div by 0</v>
      </c>
      <c r="F69" s="42" t="str">
        <f t="shared" si="10"/>
        <v>Div by 0</v>
      </c>
      <c r="G69" s="43" t="s">
        <v>119</v>
      </c>
      <c r="H69" s="44" t="str">
        <f t="shared" si="12"/>
        <v>N/A</v>
      </c>
      <c r="I69" s="44" t="str">
        <f t="shared" si="11"/>
        <v>N/A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</row>
    <row r="70" spans="1:33" s="46" customFormat="1" ht="15.75" customHeight="1">
      <c r="A70" s="38" t="s">
        <v>50</v>
      </c>
      <c r="B70" s="50">
        <v>0.1923076923</v>
      </c>
      <c r="C70" s="50">
        <v>0.3883495146</v>
      </c>
      <c r="D70" s="50">
        <v>0.37807183360000002</v>
      </c>
      <c r="E70" s="42">
        <f t="shared" si="10"/>
        <v>101.94174760007766</v>
      </c>
      <c r="F70" s="42">
        <f t="shared" si="10"/>
        <v>-2.6465028572485778</v>
      </c>
      <c r="G70" s="43" t="s">
        <v>119</v>
      </c>
      <c r="H70" s="44" t="str">
        <f t="shared" si="12"/>
        <v>Yes</v>
      </c>
      <c r="I70" s="44" t="str">
        <f t="shared" si="11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</row>
    <row r="71" spans="1:33" s="46" customFormat="1" ht="15.75" customHeight="1">
      <c r="A71" s="38" t="s">
        <v>51</v>
      </c>
      <c r="B71" s="50">
        <v>11.153846154</v>
      </c>
      <c r="C71" s="50">
        <v>8.1553398058000006</v>
      </c>
      <c r="D71" s="50">
        <v>7.5614366730000002</v>
      </c>
      <c r="E71" s="42">
        <f t="shared" si="10"/>
        <v>-26.883160362801604</v>
      </c>
      <c r="F71" s="42">
        <f t="shared" si="10"/>
        <v>-7.2823836522130216</v>
      </c>
      <c r="G71" s="43" t="s">
        <v>119</v>
      </c>
      <c r="H71" s="44" t="str">
        <f t="shared" si="12"/>
        <v>Yes</v>
      </c>
      <c r="I71" s="44" t="str">
        <f t="shared" si="11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</row>
    <row r="72" spans="1:33" s="46" customFormat="1" ht="15.75" customHeight="1">
      <c r="A72" s="38" t="s">
        <v>52</v>
      </c>
      <c r="B72" s="50">
        <v>3.8461538462</v>
      </c>
      <c r="C72" s="50">
        <v>5.6310679612000003</v>
      </c>
      <c r="D72" s="50">
        <v>7.3724007561000002</v>
      </c>
      <c r="E72" s="42">
        <f t="shared" si="10"/>
        <v>46.407766989443111</v>
      </c>
      <c r="F72" s="42">
        <f t="shared" si="10"/>
        <v>30.923668598894267</v>
      </c>
      <c r="G72" s="43" t="s">
        <v>119</v>
      </c>
      <c r="H72" s="44" t="str">
        <f t="shared" si="12"/>
        <v>Yes</v>
      </c>
      <c r="I72" s="44" t="str">
        <f t="shared" si="11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</row>
    <row r="73" spans="1:33" s="46" customFormat="1" ht="15.75" customHeight="1">
      <c r="A73" s="38" t="s">
        <v>53</v>
      </c>
      <c r="B73" s="50">
        <v>0</v>
      </c>
      <c r="C73" s="50">
        <v>0</v>
      </c>
      <c r="D73" s="50">
        <v>0</v>
      </c>
      <c r="E73" s="42" t="str">
        <f t="shared" si="10"/>
        <v>Div by 0</v>
      </c>
      <c r="F73" s="42" t="str">
        <f t="shared" si="10"/>
        <v>Div by 0</v>
      </c>
      <c r="G73" s="43" t="s">
        <v>119</v>
      </c>
      <c r="H73" s="44" t="str">
        <f t="shared" si="12"/>
        <v>N/A</v>
      </c>
      <c r="I73" s="44" t="str">
        <f t="shared" si="11"/>
        <v>N/A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</row>
    <row r="74" spans="1:33" s="46" customFormat="1" ht="15.75" customHeight="1">
      <c r="A74" s="38" t="s">
        <v>54</v>
      </c>
      <c r="B74" s="50">
        <v>0</v>
      </c>
      <c r="C74" s="50">
        <v>0.3883495146</v>
      </c>
      <c r="D74" s="50">
        <v>0.37807183360000002</v>
      </c>
      <c r="E74" s="42" t="str">
        <f t="shared" si="10"/>
        <v>Div by 0</v>
      </c>
      <c r="F74" s="42">
        <f t="shared" si="10"/>
        <v>-2.6465028572485778</v>
      </c>
      <c r="G74" s="43" t="s">
        <v>119</v>
      </c>
      <c r="H74" s="44" t="str">
        <f t="shared" si="12"/>
        <v>N/A</v>
      </c>
      <c r="I74" s="44" t="str">
        <f t="shared" si="11"/>
        <v>Yes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</row>
    <row r="75" spans="1:33" s="46" customFormat="1" ht="15.75" customHeight="1">
      <c r="A75" s="38" t="s">
        <v>55</v>
      </c>
      <c r="B75" s="50">
        <v>80</v>
      </c>
      <c r="C75" s="50">
        <v>80</v>
      </c>
      <c r="D75" s="50">
        <v>78.260869564999993</v>
      </c>
      <c r="E75" s="42">
        <f t="shared" si="10"/>
        <v>0</v>
      </c>
      <c r="F75" s="42">
        <f t="shared" si="10"/>
        <v>-2.1739130437500087</v>
      </c>
      <c r="G75" s="43" t="s">
        <v>119</v>
      </c>
      <c r="H75" s="44" t="str">
        <f t="shared" si="12"/>
        <v>Yes</v>
      </c>
      <c r="I75" s="44" t="str">
        <f t="shared" si="11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</row>
    <row r="76" spans="1:33" s="46" customFormat="1" ht="15.75" customHeight="1">
      <c r="A76" s="38" t="s">
        <v>56</v>
      </c>
      <c r="B76" s="50">
        <v>4.2307692308</v>
      </c>
      <c r="C76" s="50">
        <v>5.0485436892999997</v>
      </c>
      <c r="D76" s="50">
        <v>5.2930056711000004</v>
      </c>
      <c r="E76" s="42">
        <f t="shared" si="10"/>
        <v>19.329214473495782</v>
      </c>
      <c r="F76" s="42">
        <f t="shared" si="10"/>
        <v>4.8422277164426459</v>
      </c>
      <c r="G76" s="43" t="s">
        <v>119</v>
      </c>
      <c r="H76" s="44" t="str">
        <f t="shared" si="12"/>
        <v>Yes</v>
      </c>
      <c r="I76" s="44" t="str">
        <f t="shared" si="11"/>
        <v>Yes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</row>
    <row r="77" spans="1:33" s="46" customFormat="1" ht="15.75" customHeight="1">
      <c r="A77" s="38" t="s">
        <v>57</v>
      </c>
      <c r="B77" s="50">
        <v>0</v>
      </c>
      <c r="C77" s="50">
        <v>0</v>
      </c>
      <c r="D77" s="50">
        <v>0</v>
      </c>
      <c r="E77" s="42" t="str">
        <f t="shared" si="10"/>
        <v>Div by 0</v>
      </c>
      <c r="F77" s="42" t="str">
        <f t="shared" si="10"/>
        <v>Div by 0</v>
      </c>
      <c r="G77" s="43" t="s">
        <v>119</v>
      </c>
      <c r="H77" s="44" t="str">
        <f t="shared" si="12"/>
        <v>N/A</v>
      </c>
      <c r="I77" s="44" t="str">
        <f t="shared" si="11"/>
        <v>N/A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</row>
    <row r="78" spans="1:33" s="46" customFormat="1" ht="15.75" customHeight="1">
      <c r="A78" s="38" t="s">
        <v>58</v>
      </c>
      <c r="B78" s="50">
        <v>0.1923076923</v>
      </c>
      <c r="C78" s="50">
        <v>0.3883495146</v>
      </c>
      <c r="D78" s="50">
        <v>0.37807183360000002</v>
      </c>
      <c r="E78" s="42">
        <f t="shared" si="10"/>
        <v>101.94174760007766</v>
      </c>
      <c r="F78" s="42">
        <f t="shared" si="10"/>
        <v>-2.6465028572485778</v>
      </c>
      <c r="G78" s="43" t="s">
        <v>119</v>
      </c>
      <c r="H78" s="44" t="str">
        <f t="shared" si="12"/>
        <v>Yes</v>
      </c>
      <c r="I78" s="44" t="str">
        <f t="shared" si="11"/>
        <v>Yes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</row>
    <row r="79" spans="1:33" s="46" customFormat="1" ht="15.75" customHeight="1">
      <c r="A79" s="38" t="s">
        <v>59</v>
      </c>
      <c r="B79" s="50">
        <v>0</v>
      </c>
      <c r="C79" s="50">
        <v>0</v>
      </c>
      <c r="D79" s="50">
        <v>0</v>
      </c>
      <c r="E79" s="42" t="str">
        <f t="shared" si="10"/>
        <v>Div by 0</v>
      </c>
      <c r="F79" s="42" t="str">
        <f t="shared" si="10"/>
        <v>Div by 0</v>
      </c>
      <c r="G79" s="43" t="s">
        <v>119</v>
      </c>
      <c r="H79" s="44" t="str">
        <f t="shared" si="12"/>
        <v>N/A</v>
      </c>
      <c r="I79" s="44" t="str">
        <f t="shared" si="11"/>
        <v>N/A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</row>
    <row r="80" spans="1:33" s="46" customFormat="1" ht="15.75" customHeight="1">
      <c r="A80" s="38" t="s">
        <v>60</v>
      </c>
      <c r="B80" s="50">
        <v>0</v>
      </c>
      <c r="C80" s="50">
        <v>0</v>
      </c>
      <c r="D80" s="50">
        <v>0</v>
      </c>
      <c r="E80" s="42" t="str">
        <f t="shared" si="10"/>
        <v>Div by 0</v>
      </c>
      <c r="F80" s="42" t="str">
        <f t="shared" si="10"/>
        <v>Div by 0</v>
      </c>
      <c r="G80" s="43" t="s">
        <v>120</v>
      </c>
      <c r="H80" s="44" t="str">
        <f t="shared" si="12"/>
        <v>N/A</v>
      </c>
      <c r="I80" s="44" t="str">
        <f t="shared" si="11"/>
        <v>N/A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</row>
    <row r="82" spans="1:33" s="46" customFormat="1" ht="15.75" customHeight="1">
      <c r="A82" s="38" t="s">
        <v>92</v>
      </c>
      <c r="B82" s="39">
        <v>0</v>
      </c>
      <c r="C82" s="39">
        <v>0</v>
      </c>
      <c r="D82" s="39">
        <v>2</v>
      </c>
      <c r="E82" s="42" t="str">
        <f t="shared" ref="E82:F85" si="13">IFERROR((C82-B82)*100/B82,"Div by 0")</f>
        <v>Div by 0</v>
      </c>
      <c r="F82" s="42" t="str">
        <f t="shared" si="13"/>
        <v>Div by 0</v>
      </c>
      <c r="G82" s="43" t="s">
        <v>119</v>
      </c>
      <c r="H82" s="44" t="str">
        <f>IF(E82="Div by 0","N/A",IF(G82="N/A","N/A",IF(AND((ABS(E82)&gt;ABS(VALUE(MID(G82,1,2)))),(B82&gt;=10)),"No",IF(AND((ABS(E82)&gt;ABS(VALUE(MID(G82,1,2)))),(C82&gt;=10)),"No","Yes"))))</f>
        <v>N/A</v>
      </c>
      <c r="I82" s="44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</row>
    <row r="83" spans="1:33" s="46" customFormat="1" ht="15.75" customHeight="1">
      <c r="A83" s="38" t="s">
        <v>62</v>
      </c>
      <c r="B83" s="50">
        <v>0</v>
      </c>
      <c r="C83" s="50">
        <v>0</v>
      </c>
      <c r="D83" s="50">
        <v>100</v>
      </c>
      <c r="E83" s="42" t="str">
        <f t="shared" si="13"/>
        <v>Div by 0</v>
      </c>
      <c r="F83" s="42" t="str">
        <f t="shared" si="13"/>
        <v>Div by 0</v>
      </c>
      <c r="G83" s="43" t="s">
        <v>119</v>
      </c>
      <c r="H83" s="44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4" t="str">
        <f t="shared" si="14"/>
        <v>N/A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</row>
    <row r="84" spans="1:33" s="46" customFormat="1" ht="15.75" customHeight="1">
      <c r="A84" s="38" t="s">
        <v>63</v>
      </c>
      <c r="B84" s="50">
        <v>0</v>
      </c>
      <c r="C84" s="74">
        <v>0</v>
      </c>
      <c r="D84" s="50">
        <v>0</v>
      </c>
      <c r="E84" s="42" t="str">
        <f t="shared" si="13"/>
        <v>Div by 0</v>
      </c>
      <c r="F84" s="42" t="str">
        <f t="shared" si="13"/>
        <v>Div by 0</v>
      </c>
      <c r="G84" s="43" t="s">
        <v>119</v>
      </c>
      <c r="H84" s="44" t="str">
        <f t="shared" si="15"/>
        <v>N/A</v>
      </c>
      <c r="I84" s="44" t="str">
        <f t="shared" si="14"/>
        <v>N/A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</row>
    <row r="85" spans="1:33" s="46" customFormat="1" ht="15.75" customHeight="1">
      <c r="A85" s="38" t="s">
        <v>64</v>
      </c>
      <c r="B85" s="50">
        <v>0</v>
      </c>
      <c r="C85" s="50">
        <v>0</v>
      </c>
      <c r="D85" s="50">
        <v>0</v>
      </c>
      <c r="E85" s="42" t="str">
        <f t="shared" si="13"/>
        <v>Div by 0</v>
      </c>
      <c r="F85" s="42" t="str">
        <f t="shared" si="13"/>
        <v>Div by 0</v>
      </c>
      <c r="G85" s="43" t="s">
        <v>120</v>
      </c>
      <c r="H85" s="44" t="str">
        <f t="shared" si="15"/>
        <v>N/A</v>
      </c>
      <c r="I85" s="44" t="str">
        <f t="shared" si="14"/>
        <v>N/A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</row>
    <row r="86" spans="1:33" s="37" customFormat="1" ht="15.75" customHeight="1">
      <c r="A86" s="31" t="s">
        <v>93</v>
      </c>
      <c r="B86" s="57"/>
      <c r="C86" s="57"/>
      <c r="D86" s="57"/>
      <c r="E86" s="75"/>
      <c r="F86" s="75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6" customFormat="1" ht="15.75" customHeight="1">
      <c r="A87" s="38" t="s">
        <v>94</v>
      </c>
      <c r="B87" s="39">
        <v>520</v>
      </c>
      <c r="C87" s="39">
        <v>515</v>
      </c>
      <c r="D87" s="39">
        <v>527</v>
      </c>
      <c r="E87" s="42">
        <f t="shared" ref="E87:F90" si="16">IFERROR((C87-B87)*100/B87,"Div by 0")</f>
        <v>-0.96153846153846156</v>
      </c>
      <c r="F87" s="42">
        <f t="shared" si="16"/>
        <v>2.3300970873786406</v>
      </c>
      <c r="G87" s="43" t="s">
        <v>119</v>
      </c>
      <c r="H87" s="44" t="str">
        <f>IF(E87="Div by 0","N/A",IF(G87="N/A","N/A",IF(AND((ABS(E87)&gt;ABS(VALUE(MID(G87,1,2)))),(B87&gt;=10)),"No",IF(AND((ABS(E87)&gt;ABS(VALUE(MID(G87,1,2)))),(C87&gt;=10)),"No","Yes"))))</f>
        <v>Yes</v>
      </c>
      <c r="I87" s="44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</row>
    <row r="88" spans="1:33" s="46" customFormat="1" ht="15.75" customHeight="1">
      <c r="A88" s="38" t="s">
        <v>65</v>
      </c>
      <c r="B88" s="50">
        <v>18.076923077</v>
      </c>
      <c r="C88" s="50">
        <v>21.165048544000001</v>
      </c>
      <c r="D88" s="50">
        <v>20.872865274999999</v>
      </c>
      <c r="E88" s="42">
        <f t="shared" si="16"/>
        <v>17.083247264182631</v>
      </c>
      <c r="F88" s="42">
        <f t="shared" si="16"/>
        <v>-1.3804989314935083</v>
      </c>
      <c r="G88" s="43" t="s">
        <v>119</v>
      </c>
      <c r="H88" s="44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4" t="str">
        <f t="shared" si="17"/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</row>
    <row r="89" spans="1:33" s="46" customFormat="1" ht="15.75" customHeight="1">
      <c r="A89" s="38" t="s">
        <v>66</v>
      </c>
      <c r="B89" s="50">
        <v>55.769230769000004</v>
      </c>
      <c r="C89" s="50">
        <v>57.475728154999999</v>
      </c>
      <c r="D89" s="50">
        <v>58.823529411999999</v>
      </c>
      <c r="E89" s="42">
        <f t="shared" si="16"/>
        <v>3.0599263473229978</v>
      </c>
      <c r="F89" s="42">
        <f t="shared" si="16"/>
        <v>2.3449920518888647</v>
      </c>
      <c r="G89" s="43" t="s">
        <v>119</v>
      </c>
      <c r="H89" s="44" t="str">
        <f t="shared" si="18"/>
        <v>Yes</v>
      </c>
      <c r="I89" s="44" t="str">
        <f t="shared" si="17"/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</row>
    <row r="90" spans="1:33" s="46" customFormat="1" ht="15.75" customHeight="1">
      <c r="A90" s="38" t="s">
        <v>64</v>
      </c>
      <c r="B90" s="50">
        <v>26.153846154</v>
      </c>
      <c r="C90" s="50">
        <v>21.359223301</v>
      </c>
      <c r="D90" s="50">
        <v>20.303605312999998</v>
      </c>
      <c r="E90" s="42">
        <f t="shared" si="16"/>
        <v>-18.332381496656868</v>
      </c>
      <c r="F90" s="42">
        <f t="shared" si="16"/>
        <v>-4.9422114892659952</v>
      </c>
      <c r="G90" s="43" t="s">
        <v>120</v>
      </c>
      <c r="H90" s="44" t="str">
        <f t="shared" si="18"/>
        <v>N/A</v>
      </c>
      <c r="I90" s="44" t="str">
        <f t="shared" si="17"/>
        <v>N/A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</row>
    <row r="91" spans="1:33" s="46" customFormat="1" ht="15.75" customHeight="1">
      <c r="A91" s="46" t="s">
        <v>129</v>
      </c>
      <c r="B91" s="66"/>
      <c r="C91" s="79"/>
      <c r="D91" s="79"/>
      <c r="E91" s="80"/>
      <c r="F91" s="80"/>
      <c r="G91" s="68"/>
      <c r="H91" s="69"/>
      <c r="I91" s="69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6" customFormat="1" ht="15.75" customHeight="1">
      <c r="A7" s="38" t="s">
        <v>1</v>
      </c>
      <c r="B7" s="39">
        <v>32263</v>
      </c>
      <c r="C7" s="39">
        <v>30680</v>
      </c>
      <c r="D7" s="39">
        <v>34634</v>
      </c>
      <c r="E7" s="42">
        <f t="shared" ref="E7:F18" si="0">IFERROR((C7-B7)*100/B7,"Div by 0")</f>
        <v>-4.9065492979574126</v>
      </c>
      <c r="F7" s="42">
        <f t="shared" si="0"/>
        <v>12.887874837027379</v>
      </c>
      <c r="G7" s="43" t="s">
        <v>119</v>
      </c>
      <c r="H7" s="44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4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</row>
    <row r="8" spans="1:35" s="46" customFormat="1" ht="15.75" customHeight="1">
      <c r="A8" s="38" t="s">
        <v>72</v>
      </c>
      <c r="B8" s="50">
        <v>16.907913089000001</v>
      </c>
      <c r="C8" s="50">
        <v>15.009778357</v>
      </c>
      <c r="D8" s="50">
        <v>16.639718196</v>
      </c>
      <c r="E8" s="42">
        <f t="shared" si="0"/>
        <v>-11.226309965094952</v>
      </c>
      <c r="F8" s="42">
        <f t="shared" si="0"/>
        <v>10.859186593117528</v>
      </c>
      <c r="G8" s="43" t="s">
        <v>120</v>
      </c>
      <c r="H8" s="44" t="str">
        <f t="shared" si="1"/>
        <v>N/A</v>
      </c>
      <c r="I8" s="44" t="str">
        <f t="shared" si="2"/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</row>
    <row r="9" spans="1:35" s="46" customFormat="1" ht="15.75" customHeight="1">
      <c r="A9" s="38" t="s">
        <v>73</v>
      </c>
      <c r="B9" s="50">
        <v>54.650838422</v>
      </c>
      <c r="C9" s="50">
        <v>48.956975227999997</v>
      </c>
      <c r="D9" s="50">
        <v>49.639082981999998</v>
      </c>
      <c r="E9" s="42">
        <f t="shared" si="0"/>
        <v>-10.4186200219536</v>
      </c>
      <c r="F9" s="42">
        <f t="shared" si="0"/>
        <v>1.3932800194932837</v>
      </c>
      <c r="G9" s="43" t="s">
        <v>120</v>
      </c>
      <c r="H9" s="44" t="str">
        <f t="shared" si="1"/>
        <v>N/A</v>
      </c>
      <c r="I9" s="44" t="str">
        <f t="shared" si="2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5" s="46" customFormat="1" ht="15.75" customHeight="1">
      <c r="A10" s="38" t="s">
        <v>74</v>
      </c>
      <c r="B10" s="50">
        <v>45.349161578</v>
      </c>
      <c r="C10" s="50">
        <v>51.043024772000003</v>
      </c>
      <c r="D10" s="50">
        <v>50.360917018000002</v>
      </c>
      <c r="E10" s="42">
        <f t="shared" si="0"/>
        <v>12.555608518156676</v>
      </c>
      <c r="F10" s="42">
        <f t="shared" si="0"/>
        <v>-1.3363388181771221</v>
      </c>
      <c r="G10" s="43" t="s">
        <v>120</v>
      </c>
      <c r="H10" s="44" t="str">
        <f t="shared" si="1"/>
        <v>N/A</v>
      </c>
      <c r="I10" s="44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</row>
    <row r="11" spans="1:35" s="46" customFormat="1" ht="15.75" customHeight="1">
      <c r="A11" s="38" t="s">
        <v>70</v>
      </c>
      <c r="B11" s="50">
        <v>1.5745590924999999</v>
      </c>
      <c r="C11" s="50">
        <v>1.0495436766999999</v>
      </c>
      <c r="D11" s="50">
        <v>1.4292313911000001</v>
      </c>
      <c r="E11" s="42">
        <f t="shared" si="0"/>
        <v>-33.343646376993632</v>
      </c>
      <c r="F11" s="42">
        <f t="shared" si="0"/>
        <v>36.176456762030448</v>
      </c>
      <c r="G11" s="43" t="s">
        <v>120</v>
      </c>
      <c r="H11" s="44" t="str">
        <f t="shared" si="1"/>
        <v>N/A</v>
      </c>
      <c r="I11" s="44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5" s="46" customFormat="1" ht="15.75" customHeight="1">
      <c r="A12" s="38" t="s">
        <v>4</v>
      </c>
      <c r="B12" s="50">
        <v>0.26965874220000002</v>
      </c>
      <c r="C12" s="50">
        <v>0.27379400259999997</v>
      </c>
      <c r="D12" s="50">
        <v>1.0221169949</v>
      </c>
      <c r="E12" s="42">
        <f t="shared" si="0"/>
        <v>1.5335161642684363</v>
      </c>
      <c r="F12" s="42">
        <f t="shared" si="0"/>
        <v>273.31606433807258</v>
      </c>
      <c r="G12" s="43" t="s">
        <v>120</v>
      </c>
      <c r="H12" s="44" t="str">
        <f t="shared" si="1"/>
        <v>N/A</v>
      </c>
      <c r="I12" s="44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</row>
    <row r="13" spans="1:35" s="46" customFormat="1" ht="15.75" customHeight="1">
      <c r="A13" s="38" t="s">
        <v>6</v>
      </c>
      <c r="B13" s="50">
        <v>25.707466757999999</v>
      </c>
      <c r="C13" s="50">
        <v>28.148631030000001</v>
      </c>
      <c r="D13" s="50">
        <v>26.68476064</v>
      </c>
      <c r="E13" s="42">
        <f t="shared" si="0"/>
        <v>9.4959347608232427</v>
      </c>
      <c r="F13" s="42">
        <f t="shared" si="0"/>
        <v>-5.2005029603032886</v>
      </c>
      <c r="G13" s="43" t="s">
        <v>120</v>
      </c>
      <c r="H13" s="44" t="str">
        <f t="shared" si="1"/>
        <v>N/A</v>
      </c>
      <c r="I13" s="44" t="str">
        <f t="shared" si="2"/>
        <v>N/A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</row>
    <row r="14" spans="1:35" s="46" customFormat="1" ht="15.75" customHeight="1">
      <c r="A14" s="38" t="s">
        <v>7</v>
      </c>
      <c r="B14" s="50">
        <v>91.172550599999994</v>
      </c>
      <c r="C14" s="50">
        <v>99.595827901000007</v>
      </c>
      <c r="D14" s="50">
        <v>99.575561586999996</v>
      </c>
      <c r="E14" s="42">
        <f t="shared" si="0"/>
        <v>9.2388303777475027</v>
      </c>
      <c r="F14" s="42">
        <f t="shared" si="0"/>
        <v>-2.0348557190725189E-2</v>
      </c>
      <c r="G14" s="43" t="s">
        <v>119</v>
      </c>
      <c r="H14" s="44" t="str">
        <f t="shared" si="1"/>
        <v>Yes</v>
      </c>
      <c r="I14" s="44" t="str">
        <f t="shared" si="2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</row>
    <row r="15" spans="1:35" s="46" customFormat="1" ht="15.75" customHeight="1">
      <c r="A15" s="38" t="s">
        <v>8</v>
      </c>
      <c r="B15" s="50">
        <v>90.729318414000005</v>
      </c>
      <c r="C15" s="50">
        <v>99.400260755999994</v>
      </c>
      <c r="D15" s="50">
        <v>99.370560721000004</v>
      </c>
      <c r="E15" s="42">
        <f t="shared" si="0"/>
        <v>9.5569353915283219</v>
      </c>
      <c r="F15" s="42">
        <f t="shared" si="0"/>
        <v>-2.9879232482997051E-2</v>
      </c>
      <c r="G15" s="43" t="s">
        <v>119</v>
      </c>
      <c r="H15" s="44" t="str">
        <f t="shared" si="1"/>
        <v>Yes</v>
      </c>
      <c r="I15" s="44" t="str">
        <f t="shared" si="2"/>
        <v>Yes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</row>
    <row r="16" spans="1:35" s="46" customFormat="1" ht="15.75" customHeight="1">
      <c r="A16" s="51" t="s">
        <v>107</v>
      </c>
      <c r="B16" s="47">
        <v>0</v>
      </c>
      <c r="C16" s="50">
        <v>0</v>
      </c>
      <c r="D16" s="50">
        <v>0</v>
      </c>
      <c r="E16" s="42" t="str">
        <f t="shared" si="0"/>
        <v>Div by 0</v>
      </c>
      <c r="F16" s="42" t="str">
        <f t="shared" si="0"/>
        <v>Div by 0</v>
      </c>
      <c r="G16" s="43" t="s">
        <v>120</v>
      </c>
      <c r="H16" s="44" t="str">
        <f t="shared" si="1"/>
        <v>N/A</v>
      </c>
      <c r="I16" s="44" t="str">
        <f t="shared" si="2"/>
        <v>N/A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 s="54" customFormat="1" ht="15.75" customHeight="1">
      <c r="A17" s="51" t="s">
        <v>101</v>
      </c>
      <c r="B17" s="53">
        <v>1642.1961690000001</v>
      </c>
      <c r="C17" s="50">
        <v>1607.7178292000001</v>
      </c>
      <c r="D17" s="50">
        <v>1771.7651152000001</v>
      </c>
      <c r="E17" s="42">
        <f t="shared" si="0"/>
        <v>-2.0995262594599291</v>
      </c>
      <c r="F17" s="42">
        <f t="shared" si="0"/>
        <v>10.203736191793672</v>
      </c>
      <c r="G17" s="43" t="s">
        <v>119</v>
      </c>
      <c r="H17" s="44" t="str">
        <f t="shared" si="1"/>
        <v>Yes</v>
      </c>
      <c r="I17" s="44" t="str">
        <f t="shared" si="2"/>
        <v>Yes</v>
      </c>
    </row>
    <row r="18" spans="1:35" s="55" customFormat="1" ht="15.75" customHeight="1">
      <c r="A18" s="38" t="s">
        <v>102</v>
      </c>
      <c r="B18" s="47">
        <v>301.64178780999998</v>
      </c>
      <c r="C18" s="50">
        <v>306.97852021</v>
      </c>
      <c r="D18" s="50">
        <v>309.47280129000001</v>
      </c>
      <c r="E18" s="42">
        <f t="shared" si="0"/>
        <v>1.7692284741932212</v>
      </c>
      <c r="F18" s="42">
        <f t="shared" si="0"/>
        <v>0.81252625698166192</v>
      </c>
      <c r="G18" s="43" t="s">
        <v>119</v>
      </c>
      <c r="H18" s="44" t="str">
        <f t="shared" si="1"/>
        <v>Yes</v>
      </c>
      <c r="I18" s="44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3"/>
      <c r="F19" s="73"/>
      <c r="G19" s="58"/>
      <c r="H19" s="59"/>
      <c r="I19" s="59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</row>
    <row r="20" spans="1:35" s="46" customFormat="1" ht="15.75" customHeight="1">
      <c r="A20" s="38" t="s">
        <v>10</v>
      </c>
      <c r="B20" s="39">
        <v>29415</v>
      </c>
      <c r="C20" s="39">
        <v>30556</v>
      </c>
      <c r="D20" s="39">
        <v>34487</v>
      </c>
      <c r="E20" s="42">
        <f t="shared" ref="E20:F23" si="3">IFERROR((C20-B20)*100/B20,"Div by 0")</f>
        <v>3.8789733129355772</v>
      </c>
      <c r="F20" s="42">
        <f t="shared" si="3"/>
        <v>12.864903783217699</v>
      </c>
      <c r="G20" s="43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>IF(F20="Div by 0","N/A",IF(G20="N/A","N/A",IF(AND((ABS(F20)&gt;ABS(VALUE(MID(G20,1,2)))),(C20&gt;=10)),"No",IF(AND((ABS(F20)&gt;ABS(VALUE(MID(G20,1,2)))),(D20&gt;=10)),"No","Yes"))))</f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</row>
    <row r="21" spans="1:35" s="46" customFormat="1" ht="15.75" customHeight="1">
      <c r="A21" s="38" t="s">
        <v>11</v>
      </c>
      <c r="B21" s="50">
        <v>99.850416453999998</v>
      </c>
      <c r="C21" s="50">
        <v>99.892001570999994</v>
      </c>
      <c r="D21" s="50">
        <v>99.910111056000005</v>
      </c>
      <c r="E21" s="42">
        <f t="shared" si="3"/>
        <v>4.1647414679691991E-2</v>
      </c>
      <c r="F21" s="42">
        <f t="shared" si="3"/>
        <v>1.8129064104435946E-2</v>
      </c>
      <c r="G21" s="43" t="s">
        <v>119</v>
      </c>
      <c r="H21" s="44" t="str">
        <f>IF(E21="Div by 0","N/A",IF(G21="N/A","N/A",IF(AND((ABS(E21)&gt;ABS(VALUE(MID(G21,1,2)))),(B21&gt;=10)),"No",IF(AND((ABS(E21)&gt;ABS(VALUE(MID(G21,1,2)))),(C21&gt;=10)),"No","Yes"))))</f>
        <v>Yes</v>
      </c>
      <c r="I21" s="44" t="str">
        <f>IF(F21="Div by 0","N/A",IF(G21="N/A","N/A",IF(AND((ABS(F21)&gt;ABS(VALUE(MID(G21,1,2)))),(C21&gt;=10)),"No",IF(AND((ABS(F21)&gt;ABS(VALUE(MID(G21,1,2)))),(D21&gt;=10)),"No","Yes"))))</f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</row>
    <row r="22" spans="1:35" s="46" customFormat="1" ht="15.75" customHeight="1">
      <c r="A22" s="38" t="s">
        <v>12</v>
      </c>
      <c r="B22" s="50">
        <v>0.1495835458</v>
      </c>
      <c r="C22" s="50">
        <v>0.1079984291</v>
      </c>
      <c r="D22" s="50">
        <v>8.9888943700000001E-2</v>
      </c>
      <c r="E22" s="42">
        <f t="shared" si="3"/>
        <v>-27.800595632089898</v>
      </c>
      <c r="F22" s="42">
        <f t="shared" si="3"/>
        <v>-16.768285937966482</v>
      </c>
      <c r="G22" s="43" t="s">
        <v>119</v>
      </c>
      <c r="H22" s="44" t="str">
        <f>IF(E22="Div by 0","N/A",IF(G22="N/A","N/A",IF(AND((ABS(E22)&gt;ABS(VALUE(MID(G22,1,2)))),(B22&gt;=10)),"No",IF(AND((ABS(E22)&gt;ABS(VALUE(MID(G22,1,2)))),(C22&gt;=10)),"No","Yes"))))</f>
        <v>Yes</v>
      </c>
      <c r="I22" s="44" t="str">
        <f>IF(F22="Div by 0","N/A",IF(G22="N/A","N/A",IF(AND((ABS(F22)&gt;ABS(VALUE(MID(G22,1,2)))),(C22&gt;=10)),"No",IF(AND((ABS(F22)&gt;ABS(VALUE(MID(G22,1,2)))),(D22&gt;=10)),"No","Yes"))))</f>
        <v>Yes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</row>
    <row r="23" spans="1:35" s="46" customFormat="1" ht="15.75" customHeight="1">
      <c r="A23" s="38" t="s">
        <v>13</v>
      </c>
      <c r="B23" s="50">
        <v>0</v>
      </c>
      <c r="C23" s="50">
        <v>0</v>
      </c>
      <c r="D23" s="50">
        <v>0</v>
      </c>
      <c r="E23" s="42" t="str">
        <f t="shared" si="3"/>
        <v>Div by 0</v>
      </c>
      <c r="F23" s="42" t="str">
        <f t="shared" si="3"/>
        <v>Div by 0</v>
      </c>
      <c r="G23" s="43" t="s">
        <v>120</v>
      </c>
      <c r="H23" s="44" t="str">
        <f>IF(E23="Div by 0","N/A",IF(G23="N/A","N/A",IF(AND((ABS(E23)&gt;ABS(VALUE(MID(G23,1,2)))),(B23&gt;=10)),"No",IF(AND((ABS(E23)&gt;ABS(VALUE(MID(G23,1,2)))),(C23&gt;=10)),"No","Yes"))))</f>
        <v>N/A</v>
      </c>
      <c r="I23" s="44" t="str">
        <f>IF(F23="Div by 0","N/A",IF(G23="N/A","N/A",IF(AND((ABS(F23)&gt;ABS(VALUE(MID(G23,1,2)))),(C23&gt;=10)),"No",IF(AND((ABS(F23)&gt;ABS(VALUE(MID(G23,1,2)))),(D23&gt;=10)),"No","Yes"))))</f>
        <v>N/A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3"/>
      <c r="F24" s="73"/>
      <c r="G24" s="58"/>
      <c r="H24" s="59"/>
      <c r="I24" s="59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</row>
    <row r="25" spans="1:35" s="46" customFormat="1" ht="15.75" customHeight="1">
      <c r="A25" s="38" t="s">
        <v>15</v>
      </c>
      <c r="B25" s="39">
        <v>29272</v>
      </c>
      <c r="C25" s="39">
        <v>30496</v>
      </c>
      <c r="D25" s="39">
        <v>34416</v>
      </c>
      <c r="E25" s="42">
        <f t="shared" ref="E25:F45" si="4">IFERROR((C25-B25)*100/B25,"Div by 0")</f>
        <v>4.1814703470893688</v>
      </c>
      <c r="F25" s="42">
        <f t="shared" si="4"/>
        <v>12.85414480587618</v>
      </c>
      <c r="G25" s="43" t="s">
        <v>119</v>
      </c>
      <c r="H25" s="44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4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</row>
    <row r="26" spans="1:35" s="46" customFormat="1" ht="15.75" customHeight="1">
      <c r="A26" s="38" t="s">
        <v>16</v>
      </c>
      <c r="B26" s="50">
        <v>99.849685706000002</v>
      </c>
      <c r="C26" s="50">
        <v>99.891789087000006</v>
      </c>
      <c r="D26" s="50">
        <v>99.909925615999995</v>
      </c>
      <c r="E26" s="42">
        <f t="shared" si="4"/>
        <v>4.2166763673121894E-2</v>
      </c>
      <c r="F26" s="42">
        <f t="shared" si="4"/>
        <v>1.815617596376513E-2</v>
      </c>
      <c r="G26" s="43" t="s">
        <v>119</v>
      </c>
      <c r="H26" s="44" t="str">
        <f t="shared" si="5"/>
        <v>Yes</v>
      </c>
      <c r="I26" s="44" t="str">
        <f t="shared" si="6"/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</row>
    <row r="27" spans="1:35" s="46" customFormat="1" ht="15.75" customHeight="1">
      <c r="A27" s="38" t="s">
        <v>17</v>
      </c>
      <c r="B27" s="50">
        <v>0.13323312379999999</v>
      </c>
      <c r="C27" s="50">
        <v>0.1082109129</v>
      </c>
      <c r="D27" s="50">
        <v>9.0074383999999993E-2</v>
      </c>
      <c r="E27" s="42">
        <f t="shared" si="4"/>
        <v>-18.78077326893689</v>
      </c>
      <c r="F27" s="42">
        <f t="shared" si="4"/>
        <v>-16.760351071763303</v>
      </c>
      <c r="G27" s="43" t="s">
        <v>119</v>
      </c>
      <c r="H27" s="44" t="str">
        <f t="shared" si="5"/>
        <v>Yes</v>
      </c>
      <c r="I27" s="44" t="str">
        <f t="shared" si="6"/>
        <v>Yes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</row>
    <row r="28" spans="1:35" s="46" customFormat="1" ht="15.75" customHeight="1">
      <c r="A28" s="38" t="s">
        <v>18</v>
      </c>
      <c r="B28" s="74">
        <v>1.7081169699999999E-2</v>
      </c>
      <c r="C28" s="50">
        <v>0</v>
      </c>
      <c r="D28" s="50">
        <v>0</v>
      </c>
      <c r="E28" s="42">
        <f t="shared" si="4"/>
        <v>-100</v>
      </c>
      <c r="F28" s="42" t="str">
        <f t="shared" si="4"/>
        <v>Div by 0</v>
      </c>
      <c r="G28" s="43" t="s">
        <v>119</v>
      </c>
      <c r="H28" s="44" t="str">
        <f t="shared" si="5"/>
        <v>Yes</v>
      </c>
      <c r="I28" s="44" t="str">
        <f t="shared" si="6"/>
        <v>N/A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</row>
    <row r="29" spans="1:35" s="46" customFormat="1" ht="15.75" customHeight="1">
      <c r="A29" s="38" t="s">
        <v>19</v>
      </c>
      <c r="B29" s="50">
        <v>39.536075429999997</v>
      </c>
      <c r="C29" s="50">
        <v>40.447927597000003</v>
      </c>
      <c r="D29" s="50">
        <v>38.392026964000003</v>
      </c>
      <c r="E29" s="42">
        <f t="shared" si="4"/>
        <v>2.3063800771385932</v>
      </c>
      <c r="F29" s="42">
        <f t="shared" si="4"/>
        <v>-5.082833052619697</v>
      </c>
      <c r="G29" s="43" t="s">
        <v>119</v>
      </c>
      <c r="H29" s="44" t="str">
        <f t="shared" si="5"/>
        <v>Yes</v>
      </c>
      <c r="I29" s="44" t="str">
        <f t="shared" si="6"/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</row>
    <row r="30" spans="1:35" s="46" customFormat="1" ht="15.75" customHeight="1">
      <c r="A30" s="38" t="s">
        <v>20</v>
      </c>
      <c r="B30" s="50">
        <v>80.551380159000004</v>
      </c>
      <c r="C30" s="50">
        <v>82.712486884</v>
      </c>
      <c r="D30" s="50">
        <v>78.297884705000001</v>
      </c>
      <c r="E30" s="42">
        <f t="shared" si="4"/>
        <v>2.6828922368979868</v>
      </c>
      <c r="F30" s="42">
        <f t="shared" si="4"/>
        <v>-5.337286237314145</v>
      </c>
      <c r="G30" s="43" t="s">
        <v>119</v>
      </c>
      <c r="H30" s="44" t="str">
        <f t="shared" si="5"/>
        <v>Yes</v>
      </c>
      <c r="I30" s="44" t="str">
        <f t="shared" si="6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</row>
    <row r="31" spans="1:35" s="46" customFormat="1" ht="15.75" customHeight="1">
      <c r="A31" s="38" t="s">
        <v>21</v>
      </c>
      <c r="B31" s="50">
        <v>63.552200055</v>
      </c>
      <c r="C31" s="50">
        <v>65.988982161999999</v>
      </c>
      <c r="D31" s="50">
        <v>62.915504417000001</v>
      </c>
      <c r="E31" s="42">
        <f t="shared" si="4"/>
        <v>3.834300157809067</v>
      </c>
      <c r="F31" s="42">
        <f t="shared" si="4"/>
        <v>-4.6575619812633988</v>
      </c>
      <c r="G31" s="43" t="s">
        <v>119</v>
      </c>
      <c r="H31" s="44" t="str">
        <f t="shared" si="5"/>
        <v>Yes</v>
      </c>
      <c r="I31" s="44" t="str">
        <f t="shared" si="6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</row>
    <row r="32" spans="1:35" s="46" customFormat="1" ht="15.75" customHeight="1">
      <c r="A32" s="38" t="s">
        <v>22</v>
      </c>
      <c r="B32" s="50">
        <v>80.551380159000004</v>
      </c>
      <c r="C32" s="50">
        <v>82.712486884</v>
      </c>
      <c r="D32" s="50">
        <v>78.297884705000001</v>
      </c>
      <c r="E32" s="42">
        <f t="shared" si="4"/>
        <v>2.6828922368979868</v>
      </c>
      <c r="F32" s="42">
        <f t="shared" si="4"/>
        <v>-5.337286237314145</v>
      </c>
      <c r="G32" s="43" t="s">
        <v>119</v>
      </c>
      <c r="H32" s="44" t="str">
        <f t="shared" si="5"/>
        <v>Yes</v>
      </c>
      <c r="I32" s="44" t="str">
        <f t="shared" si="6"/>
        <v>Yes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</row>
    <row r="33" spans="1:35" s="46" customFormat="1" ht="15.75" customHeight="1">
      <c r="A33" s="38" t="s">
        <v>23</v>
      </c>
      <c r="B33" s="50">
        <v>6.2687892866999997</v>
      </c>
      <c r="C33" s="50">
        <v>6.3057450157000003</v>
      </c>
      <c r="D33" s="50">
        <v>5.9042305904000001</v>
      </c>
      <c r="E33" s="42">
        <f t="shared" si="4"/>
        <v>0.58951940015605153</v>
      </c>
      <c r="F33" s="42">
        <f t="shared" si="4"/>
        <v>-6.3674383328268496</v>
      </c>
      <c r="G33" s="43" t="s">
        <v>119</v>
      </c>
      <c r="H33" s="44" t="str">
        <f t="shared" si="5"/>
        <v>Yes</v>
      </c>
      <c r="I33" s="44" t="str">
        <f t="shared" si="6"/>
        <v>Yes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</row>
    <row r="34" spans="1:35" s="46" customFormat="1" ht="15.75" customHeight="1">
      <c r="A34" s="38" t="s">
        <v>24</v>
      </c>
      <c r="B34" s="50">
        <v>53.474309921</v>
      </c>
      <c r="C34" s="50">
        <v>53.974291710000003</v>
      </c>
      <c r="D34" s="50">
        <v>50.136564389</v>
      </c>
      <c r="E34" s="42">
        <f t="shared" si="4"/>
        <v>0.93499437344520886</v>
      </c>
      <c r="F34" s="42">
        <f t="shared" si="4"/>
        <v>-7.1102875080229611</v>
      </c>
      <c r="G34" s="43" t="s">
        <v>119</v>
      </c>
      <c r="H34" s="44" t="str">
        <f t="shared" si="5"/>
        <v>Yes</v>
      </c>
      <c r="I34" s="44" t="str">
        <f t="shared" si="6"/>
        <v>Yes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</row>
    <row r="35" spans="1:35" s="46" customFormat="1" ht="15.75" customHeight="1">
      <c r="A35" s="38" t="s">
        <v>25</v>
      </c>
      <c r="B35" s="50">
        <v>27.077070238000001</v>
      </c>
      <c r="C35" s="50">
        <v>28.738195173000001</v>
      </c>
      <c r="D35" s="50">
        <v>28.161320316000001</v>
      </c>
      <c r="E35" s="42">
        <f t="shared" si="4"/>
        <v>6.1348030654689332</v>
      </c>
      <c r="F35" s="42">
        <f t="shared" si="4"/>
        <v>-2.0073454631624994</v>
      </c>
      <c r="G35" s="43" t="s">
        <v>119</v>
      </c>
      <c r="H35" s="44" t="str">
        <f t="shared" si="5"/>
        <v>Yes</v>
      </c>
      <c r="I35" s="44" t="str">
        <f t="shared" si="6"/>
        <v>Yes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</row>
    <row r="36" spans="1:35" s="46" customFormat="1" ht="15.75" customHeight="1">
      <c r="A36" s="38" t="s">
        <v>26</v>
      </c>
      <c r="B36" s="50">
        <v>78.371822902000005</v>
      </c>
      <c r="C36" s="50">
        <v>80.338405037000001</v>
      </c>
      <c r="D36" s="50">
        <v>76.173872617000001</v>
      </c>
      <c r="E36" s="42">
        <f t="shared" si="4"/>
        <v>2.509297426269014</v>
      </c>
      <c r="F36" s="42">
        <f t="shared" si="4"/>
        <v>-5.1837379869341662</v>
      </c>
      <c r="G36" s="43" t="s">
        <v>119</v>
      </c>
      <c r="H36" s="44" t="str">
        <f t="shared" si="5"/>
        <v>Yes</v>
      </c>
      <c r="I36" s="44" t="str">
        <f t="shared" si="6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</row>
    <row r="37" spans="1:35" s="46" customFormat="1" ht="15.75" customHeight="1">
      <c r="A37" s="38" t="s">
        <v>27</v>
      </c>
      <c r="B37" s="50">
        <v>19.448619840999999</v>
      </c>
      <c r="C37" s="50">
        <v>16.795645330999999</v>
      </c>
      <c r="D37" s="50">
        <v>21.423175267000001</v>
      </c>
      <c r="E37" s="42">
        <f t="shared" si="4"/>
        <v>-13.640939725744524</v>
      </c>
      <c r="F37" s="42">
        <f t="shared" si="4"/>
        <v>27.551962695109392</v>
      </c>
      <c r="G37" s="43" t="s">
        <v>119</v>
      </c>
      <c r="H37" s="44" t="str">
        <f t="shared" si="5"/>
        <v>Yes</v>
      </c>
      <c r="I37" s="44" t="str">
        <f t="shared" si="6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</row>
    <row r="38" spans="1:35" s="46" customFormat="1" ht="15.75" customHeight="1">
      <c r="A38" s="38" t="s">
        <v>28</v>
      </c>
      <c r="B38" s="50">
        <v>100</v>
      </c>
      <c r="C38" s="50">
        <v>99.508132214</v>
      </c>
      <c r="D38" s="50">
        <v>99.721059972000006</v>
      </c>
      <c r="E38" s="42">
        <f t="shared" si="4"/>
        <v>-0.49186778600000025</v>
      </c>
      <c r="F38" s="42">
        <f t="shared" si="4"/>
        <v>0.21398025795729805</v>
      </c>
      <c r="G38" s="43" t="s">
        <v>119</v>
      </c>
      <c r="H38" s="44" t="str">
        <f t="shared" si="5"/>
        <v>Yes</v>
      </c>
      <c r="I38" s="44" t="str">
        <f t="shared" si="6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</row>
    <row r="39" spans="1:35" s="46" customFormat="1" ht="15.75" customHeight="1">
      <c r="A39" s="38" t="s">
        <v>29</v>
      </c>
      <c r="B39" s="50">
        <v>100</v>
      </c>
      <c r="C39" s="50">
        <v>99.508132214</v>
      </c>
      <c r="D39" s="50">
        <v>99.721059972000006</v>
      </c>
      <c r="E39" s="42">
        <f t="shared" si="4"/>
        <v>-0.49186778600000025</v>
      </c>
      <c r="F39" s="42">
        <f t="shared" si="4"/>
        <v>0.21398025795729805</v>
      </c>
      <c r="G39" s="43" t="s">
        <v>119</v>
      </c>
      <c r="H39" s="44" t="str">
        <f t="shared" si="5"/>
        <v>Yes</v>
      </c>
      <c r="I39" s="44" t="str">
        <f t="shared" si="6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</row>
    <row r="40" spans="1:35" s="46" customFormat="1" ht="15.75" customHeight="1">
      <c r="A40" s="38" t="s">
        <v>30</v>
      </c>
      <c r="B40" s="50">
        <v>100</v>
      </c>
      <c r="C40" s="50">
        <v>99.508132214</v>
      </c>
      <c r="D40" s="50">
        <v>99.721059972000006</v>
      </c>
      <c r="E40" s="42">
        <f t="shared" si="4"/>
        <v>-0.49186778600000025</v>
      </c>
      <c r="F40" s="42">
        <f t="shared" si="4"/>
        <v>0.21398025795729805</v>
      </c>
      <c r="G40" s="43" t="s">
        <v>119</v>
      </c>
      <c r="H40" s="44" t="str">
        <f t="shared" si="5"/>
        <v>Yes</v>
      </c>
      <c r="I40" s="44" t="str">
        <f t="shared" si="6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</row>
    <row r="41" spans="1:35" s="46" customFormat="1" ht="15.75" customHeight="1">
      <c r="A41" s="38" t="s">
        <v>31</v>
      </c>
      <c r="B41" s="50">
        <v>62.995353922</v>
      </c>
      <c r="C41" s="50">
        <v>60.926023084999997</v>
      </c>
      <c r="D41" s="50">
        <v>62.081589958000002</v>
      </c>
      <c r="E41" s="42">
        <f t="shared" si="4"/>
        <v>-3.2848943742140415</v>
      </c>
      <c r="F41" s="42">
        <f t="shared" si="4"/>
        <v>1.8966720860605555</v>
      </c>
      <c r="G41" s="43" t="s">
        <v>119</v>
      </c>
      <c r="H41" s="44" t="str">
        <f t="shared" si="5"/>
        <v>Yes</v>
      </c>
      <c r="I41" s="44" t="str">
        <f t="shared" si="6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</row>
    <row r="42" spans="1:35" s="46" customFormat="1" ht="15.75" customHeight="1">
      <c r="A42" s="38" t="s">
        <v>32</v>
      </c>
      <c r="B42" s="50">
        <v>100</v>
      </c>
      <c r="C42" s="50">
        <v>99.508132214</v>
      </c>
      <c r="D42" s="50">
        <v>99.721059972000006</v>
      </c>
      <c r="E42" s="42">
        <f t="shared" si="4"/>
        <v>-0.49186778600000025</v>
      </c>
      <c r="F42" s="42">
        <f t="shared" si="4"/>
        <v>0.21398025795729805</v>
      </c>
      <c r="G42" s="43" t="s">
        <v>119</v>
      </c>
      <c r="H42" s="44" t="str">
        <f t="shared" si="5"/>
        <v>Yes</v>
      </c>
      <c r="I42" s="44" t="str">
        <f t="shared" si="6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</row>
    <row r="43" spans="1:35" s="46" customFormat="1" ht="15.75" customHeight="1">
      <c r="A43" s="38" t="s">
        <v>33</v>
      </c>
      <c r="B43" s="50">
        <v>99.822355834999996</v>
      </c>
      <c r="C43" s="50">
        <v>98.478488982000002</v>
      </c>
      <c r="D43" s="50">
        <v>98.477452348</v>
      </c>
      <c r="E43" s="42">
        <f t="shared" si="4"/>
        <v>-1.3462584024978541</v>
      </c>
      <c r="F43" s="42">
        <f t="shared" si="4"/>
        <v>-1.0526501886024523E-3</v>
      </c>
      <c r="G43" s="43" t="s">
        <v>119</v>
      </c>
      <c r="H43" s="44" t="str">
        <f t="shared" si="5"/>
        <v>Yes</v>
      </c>
      <c r="I43" s="44" t="str">
        <f t="shared" si="6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</row>
    <row r="44" spans="1:35" s="46" customFormat="1" ht="15.75" customHeight="1">
      <c r="A44" s="38" t="s">
        <v>34</v>
      </c>
      <c r="B44" s="50">
        <v>80.551380159000004</v>
      </c>
      <c r="C44" s="50">
        <v>82.712486884</v>
      </c>
      <c r="D44" s="50">
        <v>78.297884705000001</v>
      </c>
      <c r="E44" s="42">
        <f t="shared" si="4"/>
        <v>2.6828922368979868</v>
      </c>
      <c r="F44" s="42">
        <f t="shared" si="4"/>
        <v>-5.337286237314145</v>
      </c>
      <c r="G44" s="43" t="s">
        <v>119</v>
      </c>
      <c r="H44" s="44" t="str">
        <f t="shared" si="5"/>
        <v>Yes</v>
      </c>
      <c r="I44" s="44" t="str">
        <f t="shared" si="6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</row>
    <row r="45" spans="1:35" s="46" customFormat="1" ht="15.75" customHeight="1">
      <c r="A45" s="38" t="s">
        <v>35</v>
      </c>
      <c r="B45" s="50">
        <v>19.448619840999999</v>
      </c>
      <c r="C45" s="50">
        <v>16.795645330999999</v>
      </c>
      <c r="D45" s="50">
        <v>21.423175267000001</v>
      </c>
      <c r="E45" s="42">
        <f t="shared" si="4"/>
        <v>-13.640939725744524</v>
      </c>
      <c r="F45" s="42">
        <f t="shared" si="4"/>
        <v>27.551962695109392</v>
      </c>
      <c r="G45" s="43" t="s">
        <v>119</v>
      </c>
      <c r="H45" s="44" t="str">
        <f t="shared" si="5"/>
        <v>Yes</v>
      </c>
      <c r="I45" s="44" t="str">
        <f t="shared" si="6"/>
        <v>Yes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</row>
    <row r="46" spans="1:35" s="37" customFormat="1" ht="15.75" customHeight="1">
      <c r="A46" s="31" t="s">
        <v>109</v>
      </c>
      <c r="B46" s="57" t="s">
        <v>95</v>
      </c>
      <c r="C46" s="57"/>
      <c r="D46" s="57"/>
      <c r="E46" s="75"/>
      <c r="F46" s="75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6" customFormat="1" ht="15.75" customHeight="1">
      <c r="A47" s="51" t="s">
        <v>108</v>
      </c>
      <c r="B47" s="39">
        <v>0</v>
      </c>
      <c r="C47" s="39">
        <v>0</v>
      </c>
      <c r="D47" s="39">
        <v>0</v>
      </c>
      <c r="E47" s="42" t="str">
        <f t="shared" ref="E47:F47" si="7">IFERROR((C47-B47)*100/B47,"Div by 0")</f>
        <v>Div by 0</v>
      </c>
      <c r="F47" s="42" t="str">
        <f t="shared" si="7"/>
        <v>Div by 0</v>
      </c>
      <c r="G47" s="43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s="37" customFormat="1" ht="15.75" customHeight="1">
      <c r="A48" s="31" t="s">
        <v>84</v>
      </c>
      <c r="B48" s="57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6" customFormat="1" ht="15.75" customHeight="1">
      <c r="A49" s="38" t="s">
        <v>85</v>
      </c>
      <c r="B49" s="39">
        <v>29314</v>
      </c>
      <c r="C49" s="39">
        <v>30032</v>
      </c>
      <c r="D49" s="39">
        <v>33892</v>
      </c>
      <c r="E49" s="42">
        <f t="shared" ref="E49:F81" si="8">IFERROR((C49-B49)*100/B49,"Div by 0")</f>
        <v>2.4493416115166813</v>
      </c>
      <c r="F49" s="42">
        <f t="shared" si="8"/>
        <v>12.852956846030901</v>
      </c>
      <c r="G49" s="43" t="s">
        <v>119</v>
      </c>
      <c r="H49" s="44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</row>
    <row r="50" spans="1:32" s="46" customFormat="1" ht="15.75" customHeight="1">
      <c r="A50" s="38" t="s">
        <v>36</v>
      </c>
      <c r="B50" s="50">
        <v>83.990584704</v>
      </c>
      <c r="C50" s="50">
        <v>87.230287692999994</v>
      </c>
      <c r="D50" s="50">
        <v>85.253157087000005</v>
      </c>
      <c r="E50" s="42">
        <f t="shared" si="8"/>
        <v>3.8572216164673341</v>
      </c>
      <c r="F50" s="42">
        <f t="shared" si="8"/>
        <v>-2.2665643531502973</v>
      </c>
      <c r="G50" s="43" t="s">
        <v>119</v>
      </c>
      <c r="H50" s="44" t="str">
        <f t="shared" si="9"/>
        <v>Yes</v>
      </c>
      <c r="I50" s="44" t="str">
        <f t="shared" si="10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</row>
    <row r="51" spans="1:32" s="46" customFormat="1" ht="15.75" customHeight="1">
      <c r="A51" s="38" t="s">
        <v>37</v>
      </c>
      <c r="B51" s="74">
        <v>57.337790816999998</v>
      </c>
      <c r="C51" s="74">
        <v>57.045817794000001</v>
      </c>
      <c r="D51" s="74">
        <v>54.779889058999998</v>
      </c>
      <c r="E51" s="42">
        <f t="shared" si="8"/>
        <v>-0.50921568278042273</v>
      </c>
      <c r="F51" s="42">
        <f t="shared" si="8"/>
        <v>-3.9721206963542381</v>
      </c>
      <c r="G51" s="43" t="s">
        <v>119</v>
      </c>
      <c r="H51" s="44" t="str">
        <f t="shared" si="9"/>
        <v>Yes</v>
      </c>
      <c r="I51" s="44" t="str">
        <f t="shared" si="10"/>
        <v>Yes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</row>
    <row r="52" spans="1:32" s="46" customFormat="1" ht="15.75" customHeight="1">
      <c r="A52" s="38" t="s">
        <v>86</v>
      </c>
      <c r="B52" s="50">
        <v>1.5521593778</v>
      </c>
      <c r="C52" s="50">
        <v>1.4318060735</v>
      </c>
      <c r="D52" s="50">
        <v>1.5106809867</v>
      </c>
      <c r="E52" s="42">
        <f t="shared" si="8"/>
        <v>-7.7539269498591317</v>
      </c>
      <c r="F52" s="42">
        <f t="shared" si="8"/>
        <v>5.5087706819955704</v>
      </c>
      <c r="G52" s="43" t="s">
        <v>119</v>
      </c>
      <c r="H52" s="44" t="str">
        <f t="shared" si="9"/>
        <v>Yes</v>
      </c>
      <c r="I52" s="44" t="str">
        <f t="shared" si="10"/>
        <v>Yes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</row>
    <row r="53" spans="1:32" s="46" customFormat="1" ht="15.75" customHeight="1">
      <c r="A53" s="38" t="s">
        <v>38</v>
      </c>
      <c r="B53" s="50">
        <v>0.7709626799</v>
      </c>
      <c r="C53" s="50">
        <v>0.77916888650000005</v>
      </c>
      <c r="D53" s="50">
        <v>0.74943939569999996</v>
      </c>
      <c r="E53" s="42">
        <f t="shared" si="8"/>
        <v>1.06441035525409</v>
      </c>
      <c r="F53" s="42">
        <f t="shared" si="8"/>
        <v>-3.815538750981696</v>
      </c>
      <c r="G53" s="43" t="s">
        <v>119</v>
      </c>
      <c r="H53" s="44" t="str">
        <f t="shared" si="9"/>
        <v>Yes</v>
      </c>
      <c r="I53" s="44" t="str">
        <f t="shared" si="10"/>
        <v>Yes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</row>
    <row r="54" spans="1:32" s="46" customFormat="1" ht="15.75" customHeight="1">
      <c r="A54" s="38" t="s">
        <v>39</v>
      </c>
      <c r="B54" s="50">
        <v>3.6228423278999999</v>
      </c>
      <c r="C54" s="50">
        <v>3.5961640915999999</v>
      </c>
      <c r="D54" s="50">
        <v>3.5406585625</v>
      </c>
      <c r="E54" s="42">
        <f t="shared" si="8"/>
        <v>-0.73638965997905226</v>
      </c>
      <c r="F54" s="42">
        <f t="shared" si="8"/>
        <v>-1.5434648610626807</v>
      </c>
      <c r="G54" s="43" t="s">
        <v>119</v>
      </c>
      <c r="H54" s="44" t="str">
        <f t="shared" si="9"/>
        <v>Yes</v>
      </c>
      <c r="I54" s="44" t="str">
        <f t="shared" si="10"/>
        <v>Yes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</row>
    <row r="55" spans="1:32" s="46" customFormat="1" ht="15.75" customHeight="1">
      <c r="A55" s="38" t="s">
        <v>40</v>
      </c>
      <c r="B55" s="50">
        <v>6.8226785999999998E-3</v>
      </c>
      <c r="C55" s="50">
        <v>6.6595630999999999E-3</v>
      </c>
      <c r="D55" s="50">
        <v>2.3604390400000001E-2</v>
      </c>
      <c r="E55" s="42">
        <f t="shared" si="8"/>
        <v>-2.3907838777573351</v>
      </c>
      <c r="F55" s="42">
        <f t="shared" si="8"/>
        <v>254.44352798459107</v>
      </c>
      <c r="G55" s="43" t="s">
        <v>119</v>
      </c>
      <c r="H55" s="44" t="str">
        <f t="shared" si="9"/>
        <v>Yes</v>
      </c>
      <c r="I55" s="44" t="str">
        <f t="shared" si="10"/>
        <v>Yes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</row>
    <row r="56" spans="1:32" s="46" customFormat="1" ht="15.75" customHeight="1">
      <c r="A56" s="38" t="s">
        <v>41</v>
      </c>
      <c r="B56" s="50">
        <v>0</v>
      </c>
      <c r="C56" s="50">
        <v>4.3287160399999997E-2</v>
      </c>
      <c r="D56" s="50">
        <v>4.13076832E-2</v>
      </c>
      <c r="E56" s="42" t="str">
        <f t="shared" si="8"/>
        <v>Div by 0</v>
      </c>
      <c r="F56" s="42">
        <f t="shared" si="8"/>
        <v>-4.5728968629690856</v>
      </c>
      <c r="G56" s="43" t="s">
        <v>119</v>
      </c>
      <c r="H56" s="44" t="str">
        <f t="shared" si="9"/>
        <v>N/A</v>
      </c>
      <c r="I56" s="44" t="str">
        <f t="shared" si="10"/>
        <v>Yes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</row>
    <row r="57" spans="1:32" s="46" customFormat="1" ht="15.75" customHeight="1">
      <c r="A57" s="38" t="s">
        <v>42</v>
      </c>
      <c r="B57" s="50">
        <v>1.9069386640999999</v>
      </c>
      <c r="C57" s="50">
        <v>2.1110815130999998</v>
      </c>
      <c r="D57" s="50">
        <v>2.0535819661999999</v>
      </c>
      <c r="E57" s="42">
        <f t="shared" si="8"/>
        <v>10.705265609386934</v>
      </c>
      <c r="F57" s="42">
        <f t="shared" si="8"/>
        <v>-2.7237009344828755</v>
      </c>
      <c r="G57" s="43" t="s">
        <v>119</v>
      </c>
      <c r="H57" s="44" t="str">
        <f t="shared" si="9"/>
        <v>Yes</v>
      </c>
      <c r="I57" s="44" t="str">
        <f t="shared" si="10"/>
        <v>Yes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</row>
    <row r="58" spans="1:32" s="46" customFormat="1" ht="15.75" customHeight="1">
      <c r="A58" s="38" t="s">
        <v>43</v>
      </c>
      <c r="B58" s="50">
        <v>0.55604830459999999</v>
      </c>
      <c r="C58" s="50">
        <v>0.88905167819999997</v>
      </c>
      <c r="D58" s="50">
        <v>0.51339549159999998</v>
      </c>
      <c r="E58" s="42">
        <f t="shared" si="8"/>
        <v>59.887490141625371</v>
      </c>
      <c r="F58" s="42">
        <f t="shared" si="8"/>
        <v>-42.253582756917403</v>
      </c>
      <c r="G58" s="43" t="s">
        <v>119</v>
      </c>
      <c r="H58" s="44" t="str">
        <f t="shared" si="9"/>
        <v>Yes</v>
      </c>
      <c r="I58" s="44" t="str">
        <f t="shared" si="10"/>
        <v>Yes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</row>
    <row r="59" spans="1:32" s="46" customFormat="1" ht="15.75" customHeight="1">
      <c r="A59" s="38" t="s">
        <v>44</v>
      </c>
      <c r="B59" s="50">
        <v>0.42300607220000003</v>
      </c>
      <c r="C59" s="50">
        <v>0.22642514650000001</v>
      </c>
      <c r="D59" s="50">
        <v>0.2301428066</v>
      </c>
      <c r="E59" s="42">
        <f t="shared" si="8"/>
        <v>-46.472364965733938</v>
      </c>
      <c r="F59" s="42">
        <f t="shared" si="8"/>
        <v>1.6418936489459186</v>
      </c>
      <c r="G59" s="43" t="s">
        <v>119</v>
      </c>
      <c r="H59" s="44" t="str">
        <f t="shared" si="9"/>
        <v>Yes</v>
      </c>
      <c r="I59" s="44" t="str">
        <f t="shared" si="10"/>
        <v>Yes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</row>
    <row r="60" spans="1:32" s="46" customFormat="1" ht="15.75" customHeight="1">
      <c r="A60" s="38" t="s">
        <v>45</v>
      </c>
      <c r="B60" s="50">
        <v>0.30019785770000001</v>
      </c>
      <c r="C60" s="50">
        <v>2.8702717101999999</v>
      </c>
      <c r="D60" s="50">
        <v>2.8295763011999999</v>
      </c>
      <c r="E60" s="42">
        <f t="shared" si="8"/>
        <v>856.12664666927083</v>
      </c>
      <c r="F60" s="42">
        <f t="shared" si="8"/>
        <v>-1.4178242727119506</v>
      </c>
      <c r="G60" s="43" t="s">
        <v>119</v>
      </c>
      <c r="H60" s="44" t="str">
        <f t="shared" si="9"/>
        <v>Yes</v>
      </c>
      <c r="I60" s="44" t="str">
        <f t="shared" si="10"/>
        <v>Yes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</row>
    <row r="61" spans="1:32" s="46" customFormat="1" ht="15.75" customHeight="1">
      <c r="A61" s="38" t="s">
        <v>46</v>
      </c>
      <c r="B61" s="50">
        <v>1.7056696499999999E-2</v>
      </c>
      <c r="C61" s="50">
        <v>0.1098827917</v>
      </c>
      <c r="D61" s="50">
        <v>0.1003186593</v>
      </c>
      <c r="E61" s="42">
        <f t="shared" si="8"/>
        <v>544.22082963134153</v>
      </c>
      <c r="F61" s="42">
        <f t="shared" si="8"/>
        <v>-8.7039401275058736</v>
      </c>
      <c r="G61" s="43" t="s">
        <v>119</v>
      </c>
      <c r="H61" s="44" t="str">
        <f t="shared" si="9"/>
        <v>Yes</v>
      </c>
      <c r="I61" s="44" t="str">
        <f t="shared" si="10"/>
        <v>Yes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</row>
    <row r="62" spans="1:32" s="46" customFormat="1" ht="15.75" customHeight="1">
      <c r="A62" s="38" t="s">
        <v>87</v>
      </c>
      <c r="B62" s="50">
        <v>13.713583953000001</v>
      </c>
      <c r="C62" s="50">
        <v>14.637719766</v>
      </c>
      <c r="D62" s="50">
        <v>15.227782368</v>
      </c>
      <c r="E62" s="42">
        <f t="shared" si="8"/>
        <v>6.7388351299503615</v>
      </c>
      <c r="F62" s="42">
        <f t="shared" si="8"/>
        <v>4.0311101143675199</v>
      </c>
      <c r="G62" s="43" t="s">
        <v>119</v>
      </c>
      <c r="H62" s="44" t="str">
        <f t="shared" si="9"/>
        <v>Yes</v>
      </c>
      <c r="I62" s="44" t="str">
        <f t="shared" si="10"/>
        <v>Yes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</row>
    <row r="63" spans="1:32" s="46" customFormat="1" ht="15.75" customHeight="1">
      <c r="A63" s="38" t="s">
        <v>88</v>
      </c>
      <c r="B63" s="50">
        <v>0.44006276859999999</v>
      </c>
      <c r="C63" s="50">
        <v>0.47282898239999999</v>
      </c>
      <c r="D63" s="50">
        <v>0.48684055230000001</v>
      </c>
      <c r="E63" s="42">
        <f t="shared" si="8"/>
        <v>7.4458045847053285</v>
      </c>
      <c r="F63" s="42">
        <f t="shared" si="8"/>
        <v>2.9633483609400719</v>
      </c>
      <c r="G63" s="43" t="s">
        <v>119</v>
      </c>
      <c r="H63" s="44" t="str">
        <f t="shared" si="9"/>
        <v>Yes</v>
      </c>
      <c r="I63" s="44" t="str">
        <f t="shared" si="10"/>
        <v>Yes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</row>
    <row r="64" spans="1:32" s="46" customFormat="1" ht="15.75" customHeight="1">
      <c r="A64" s="38" t="s">
        <v>89</v>
      </c>
      <c r="B64" s="50">
        <v>1.4805212526</v>
      </c>
      <c r="C64" s="50">
        <v>1.6349227491</v>
      </c>
      <c r="D64" s="50">
        <v>1.6405051340000001</v>
      </c>
      <c r="E64" s="42">
        <f t="shared" si="8"/>
        <v>10.428860526578031</v>
      </c>
      <c r="F64" s="42">
        <f t="shared" si="8"/>
        <v>0.34144640186046027</v>
      </c>
      <c r="G64" s="43" t="s">
        <v>119</v>
      </c>
      <c r="H64" s="44" t="str">
        <f t="shared" si="9"/>
        <v>Yes</v>
      </c>
      <c r="I64" s="44" t="str">
        <f t="shared" si="10"/>
        <v>Yes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</row>
    <row r="65" spans="1:32" s="46" customFormat="1" ht="15.75" customHeight="1">
      <c r="A65" s="38" t="s">
        <v>90</v>
      </c>
      <c r="B65" s="50">
        <v>0.91423893020000002</v>
      </c>
      <c r="C65" s="50">
        <v>1.0089238145999999</v>
      </c>
      <c r="D65" s="50">
        <v>1.0179393367</v>
      </c>
      <c r="E65" s="42">
        <f t="shared" si="8"/>
        <v>10.356689184006473</v>
      </c>
      <c r="F65" s="42">
        <f t="shared" si="8"/>
        <v>0.89357808484027412</v>
      </c>
      <c r="G65" s="43" t="s">
        <v>119</v>
      </c>
      <c r="H65" s="44" t="str">
        <f t="shared" si="9"/>
        <v>Yes</v>
      </c>
      <c r="I65" s="44" t="str">
        <f t="shared" si="10"/>
        <v>Yes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</row>
    <row r="66" spans="1:32" s="46" customFormat="1" ht="15.75" customHeight="1">
      <c r="A66" s="38" t="s">
        <v>47</v>
      </c>
      <c r="B66" s="50">
        <v>6.8226785999999998E-3</v>
      </c>
      <c r="C66" s="50">
        <v>0.29968034100000002</v>
      </c>
      <c r="D66" s="50">
        <v>0.46028561309999999</v>
      </c>
      <c r="E66" s="42">
        <f t="shared" si="8"/>
        <v>4292.4147474864203</v>
      </c>
      <c r="F66" s="42">
        <f t="shared" si="8"/>
        <v>53.592194791315976</v>
      </c>
      <c r="G66" s="43" t="s">
        <v>119</v>
      </c>
      <c r="H66" s="44" t="str">
        <f t="shared" si="9"/>
        <v>Yes</v>
      </c>
      <c r="I66" s="44" t="str">
        <f t="shared" si="10"/>
        <v>Yes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</row>
    <row r="67" spans="1:32" s="46" customFormat="1" ht="15.75" customHeight="1">
      <c r="A67" s="38" t="s">
        <v>91</v>
      </c>
      <c r="B67" s="50">
        <v>6.8226785999999998E-3</v>
      </c>
      <c r="C67" s="50">
        <v>6.6595631299999999E-2</v>
      </c>
      <c r="D67" s="50">
        <v>4.7208780800000003E-2</v>
      </c>
      <c r="E67" s="42">
        <f t="shared" si="8"/>
        <v>876.09216561952667</v>
      </c>
      <c r="F67" s="42">
        <f t="shared" si="8"/>
        <v>-29.111294722421224</v>
      </c>
      <c r="G67" s="43" t="s">
        <v>119</v>
      </c>
      <c r="H67" s="44" t="str">
        <f t="shared" si="9"/>
        <v>Yes</v>
      </c>
      <c r="I67" s="44" t="str">
        <f t="shared" si="10"/>
        <v>Yes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</row>
    <row r="68" spans="1:32" s="46" customFormat="1" ht="15.75" customHeight="1">
      <c r="A68" s="38" t="s">
        <v>116</v>
      </c>
      <c r="B68" s="50">
        <v>0.93470696600000003</v>
      </c>
      <c r="C68" s="50">
        <v>0</v>
      </c>
      <c r="D68" s="50">
        <v>0</v>
      </c>
      <c r="E68" s="42">
        <f t="shared" si="8"/>
        <v>-100</v>
      </c>
      <c r="F68" s="42" t="str">
        <f t="shared" si="8"/>
        <v>Div by 0</v>
      </c>
      <c r="G68" s="43" t="s">
        <v>119</v>
      </c>
      <c r="H68" s="44" t="str">
        <f t="shared" si="9"/>
        <v>Yes</v>
      </c>
      <c r="I68" s="44" t="str">
        <f t="shared" si="10"/>
        <v>N/A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</row>
    <row r="69" spans="1:32" s="46" customFormat="1" ht="15.75" customHeight="1">
      <c r="A69" s="38" t="s">
        <v>48</v>
      </c>
      <c r="B69" s="50">
        <v>16.009415296</v>
      </c>
      <c r="C69" s="50">
        <v>12.769712307000001</v>
      </c>
      <c r="D69" s="50">
        <v>14.746842913</v>
      </c>
      <c r="E69" s="42">
        <f t="shared" si="8"/>
        <v>-20.236235547024936</v>
      </c>
      <c r="F69" s="42">
        <f t="shared" si="8"/>
        <v>15.482969063572337</v>
      </c>
      <c r="G69" s="43" t="s">
        <v>119</v>
      </c>
      <c r="H69" s="44" t="str">
        <f t="shared" si="9"/>
        <v>Yes</v>
      </c>
      <c r="I69" s="44" t="str">
        <f t="shared" si="10"/>
        <v>Yes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</row>
    <row r="70" spans="1:32" s="46" customFormat="1" ht="15.75" customHeight="1">
      <c r="A70" s="38" t="s">
        <v>49</v>
      </c>
      <c r="B70" s="50">
        <v>1.4566418776000001</v>
      </c>
      <c r="C70" s="50">
        <v>1.6482418753000001</v>
      </c>
      <c r="D70" s="50">
        <v>1.5077304379000001</v>
      </c>
      <c r="E70" s="42">
        <f t="shared" si="8"/>
        <v>13.153541762487635</v>
      </c>
      <c r="F70" s="42">
        <f t="shared" si="8"/>
        <v>-8.5249282587499629</v>
      </c>
      <c r="G70" s="43" t="s">
        <v>119</v>
      </c>
      <c r="H70" s="44" t="str">
        <f t="shared" si="9"/>
        <v>Yes</v>
      </c>
      <c r="I70" s="44" t="str">
        <f t="shared" si="10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</row>
    <row r="71" spans="1:32" s="46" customFormat="1" ht="15.75" customHeight="1">
      <c r="A71" s="38" t="s">
        <v>50</v>
      </c>
      <c r="B71" s="50">
        <v>3.1623115235000001</v>
      </c>
      <c r="C71" s="50">
        <v>2.0111880660999999</v>
      </c>
      <c r="D71" s="50">
        <v>3.0125103269000002</v>
      </c>
      <c r="E71" s="42">
        <f t="shared" si="8"/>
        <v>-36.401330129738568</v>
      </c>
      <c r="F71" s="42">
        <f t="shared" si="8"/>
        <v>49.787599562566854</v>
      </c>
      <c r="G71" s="43" t="s">
        <v>119</v>
      </c>
      <c r="H71" s="44" t="str">
        <f t="shared" si="9"/>
        <v>Yes</v>
      </c>
      <c r="I71" s="44" t="str">
        <f t="shared" si="10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</row>
    <row r="72" spans="1:32" s="46" customFormat="1" ht="15.75" customHeight="1">
      <c r="A72" s="38" t="s">
        <v>51</v>
      </c>
      <c r="B72" s="50">
        <v>3.7524732200000001E-2</v>
      </c>
      <c r="C72" s="50">
        <v>9.9893446999999996E-3</v>
      </c>
      <c r="D72" s="50">
        <v>4.4258232000000002E-2</v>
      </c>
      <c r="E72" s="42">
        <f t="shared" si="8"/>
        <v>-73.37930448974663</v>
      </c>
      <c r="F72" s="42">
        <f t="shared" si="8"/>
        <v>343.05440776310388</v>
      </c>
      <c r="G72" s="43" t="s">
        <v>119</v>
      </c>
      <c r="H72" s="44" t="str">
        <f t="shared" si="9"/>
        <v>Yes</v>
      </c>
      <c r="I72" s="44" t="str">
        <f t="shared" si="10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</row>
    <row r="73" spans="1:32" s="46" customFormat="1" ht="15.75" customHeight="1">
      <c r="A73" s="38" t="s">
        <v>52</v>
      </c>
      <c r="B73" s="50">
        <v>3.0360919697000002</v>
      </c>
      <c r="C73" s="50">
        <v>1.9878795950999999</v>
      </c>
      <c r="D73" s="50">
        <v>2.891537826</v>
      </c>
      <c r="E73" s="42">
        <f t="shared" si="8"/>
        <v>-34.52505342595321</v>
      </c>
      <c r="F73" s="42">
        <f t="shared" si="8"/>
        <v>45.45839864383445</v>
      </c>
      <c r="G73" s="43" t="s">
        <v>119</v>
      </c>
      <c r="H73" s="44" t="str">
        <f t="shared" si="9"/>
        <v>Yes</v>
      </c>
      <c r="I73" s="44" t="str">
        <f t="shared" si="10"/>
        <v>Yes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</row>
    <row r="74" spans="1:32" s="46" customFormat="1" ht="15.75" customHeight="1">
      <c r="A74" s="38" t="s">
        <v>53</v>
      </c>
      <c r="B74" s="50">
        <v>1.2963089309</v>
      </c>
      <c r="C74" s="50">
        <v>0.8857218966</v>
      </c>
      <c r="D74" s="50">
        <v>0.8468075062</v>
      </c>
      <c r="E74" s="42">
        <f t="shared" si="8"/>
        <v>-31.67354821932285</v>
      </c>
      <c r="F74" s="42">
        <f t="shared" si="8"/>
        <v>-4.393522453196625</v>
      </c>
      <c r="G74" s="43" t="s">
        <v>119</v>
      </c>
      <c r="H74" s="44" t="str">
        <f t="shared" si="9"/>
        <v>Yes</v>
      </c>
      <c r="I74" s="44" t="str">
        <f t="shared" si="10"/>
        <v>Yes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</row>
    <row r="75" spans="1:32" s="46" customFormat="1" ht="15.75" customHeight="1">
      <c r="A75" s="38" t="s">
        <v>54</v>
      </c>
      <c r="B75" s="50">
        <v>3.4113392899999997E-2</v>
      </c>
      <c r="C75" s="50">
        <v>5.9936068199999998E-2</v>
      </c>
      <c r="D75" s="50">
        <v>7.0813171199999997E-2</v>
      </c>
      <c r="E75" s="42">
        <f t="shared" si="8"/>
        <v>75.696590414493784</v>
      </c>
      <c r="F75" s="42">
        <f t="shared" si="8"/>
        <v>18.147842070161019</v>
      </c>
      <c r="G75" s="43" t="s">
        <v>119</v>
      </c>
      <c r="H75" s="44" t="str">
        <f t="shared" si="9"/>
        <v>Yes</v>
      </c>
      <c r="I75" s="44" t="str">
        <f t="shared" si="10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</row>
    <row r="76" spans="1:32" s="46" customFormat="1" ht="15.75" customHeight="1">
      <c r="A76" s="38" t="s">
        <v>55</v>
      </c>
      <c r="B76" s="50">
        <v>0.3957153578</v>
      </c>
      <c r="C76" s="50">
        <v>0.42954182210000003</v>
      </c>
      <c r="D76" s="50">
        <v>1.1536645816</v>
      </c>
      <c r="E76" s="42">
        <f t="shared" si="8"/>
        <v>8.5481808156398085</v>
      </c>
      <c r="F76" s="42">
        <f t="shared" si="8"/>
        <v>168.58026907829702</v>
      </c>
      <c r="G76" s="43" t="s">
        <v>119</v>
      </c>
      <c r="H76" s="44" t="str">
        <f t="shared" si="9"/>
        <v>Yes</v>
      </c>
      <c r="I76" s="44" t="str">
        <f t="shared" si="10"/>
        <v>Yes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</row>
    <row r="77" spans="1:32" s="46" customFormat="1" ht="15.75" customHeight="1">
      <c r="A77" s="38" t="s">
        <v>56</v>
      </c>
      <c r="B77" s="50">
        <v>3.0702053600000001E-2</v>
      </c>
      <c r="C77" s="50">
        <v>4.3287160399999997E-2</v>
      </c>
      <c r="D77" s="50">
        <v>4.13076832E-2</v>
      </c>
      <c r="E77" s="42">
        <f t="shared" si="8"/>
        <v>40.991091227851925</v>
      </c>
      <c r="F77" s="42">
        <f t="shared" si="8"/>
        <v>-4.5728968629690856</v>
      </c>
      <c r="G77" s="43" t="s">
        <v>119</v>
      </c>
      <c r="H77" s="44" t="str">
        <f t="shared" si="9"/>
        <v>Yes</v>
      </c>
      <c r="I77" s="44" t="str">
        <f t="shared" si="10"/>
        <v>Yes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</row>
    <row r="78" spans="1:32" s="46" customFormat="1" ht="15.75" customHeight="1">
      <c r="A78" s="38" t="s">
        <v>57</v>
      </c>
      <c r="B78" s="50">
        <v>0.14327625029999999</v>
      </c>
      <c r="C78" s="50">
        <v>0.14318060739999999</v>
      </c>
      <c r="D78" s="50">
        <v>0.13277469610000001</v>
      </c>
      <c r="E78" s="42">
        <f t="shared" si="8"/>
        <v>-6.6754189755619323E-2</v>
      </c>
      <c r="F78" s="42">
        <f t="shared" si="8"/>
        <v>-7.2676820478413395</v>
      </c>
      <c r="G78" s="43" t="s">
        <v>119</v>
      </c>
      <c r="H78" s="44" t="str">
        <f t="shared" si="9"/>
        <v>Yes</v>
      </c>
      <c r="I78" s="44" t="str">
        <f t="shared" si="10"/>
        <v>Yes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</row>
    <row r="79" spans="1:32" s="46" customFormat="1" ht="15.75" customHeight="1">
      <c r="A79" s="38" t="s">
        <v>58</v>
      </c>
      <c r="B79" s="50">
        <v>5.9186736712999997</v>
      </c>
      <c r="C79" s="50">
        <v>5.0612679808000003</v>
      </c>
      <c r="D79" s="50">
        <v>4.5969550335999996</v>
      </c>
      <c r="E79" s="42">
        <f t="shared" si="8"/>
        <v>-14.486449804752887</v>
      </c>
      <c r="F79" s="42">
        <f t="shared" si="8"/>
        <v>-9.173846335767621</v>
      </c>
      <c r="G79" s="43" t="s">
        <v>119</v>
      </c>
      <c r="H79" s="44" t="str">
        <f t="shared" si="9"/>
        <v>Yes</v>
      </c>
      <c r="I79" s="44" t="str">
        <f t="shared" si="10"/>
        <v>Yes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</row>
    <row r="80" spans="1:32" s="46" customFormat="1" ht="15.75" customHeight="1">
      <c r="A80" s="38" t="s">
        <v>59</v>
      </c>
      <c r="B80" s="50">
        <v>0.49805553660000002</v>
      </c>
      <c r="C80" s="50">
        <v>0.4894778903</v>
      </c>
      <c r="D80" s="50">
        <v>0.44848341790000001</v>
      </c>
      <c r="E80" s="42">
        <f t="shared" si="8"/>
        <v>-1.7222268742469429</v>
      </c>
      <c r="F80" s="42">
        <f t="shared" si="8"/>
        <v>-8.3751428230751248</v>
      </c>
      <c r="G80" s="43" t="s">
        <v>119</v>
      </c>
      <c r="H80" s="44" t="str">
        <f t="shared" si="9"/>
        <v>Yes</v>
      </c>
      <c r="I80" s="44" t="str">
        <f t="shared" si="10"/>
        <v>Yes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</row>
    <row r="81" spans="1:33" s="46" customFormat="1" ht="15.75" customHeight="1">
      <c r="A81" s="38" t="s">
        <v>60</v>
      </c>
      <c r="B81" s="50">
        <v>0</v>
      </c>
      <c r="C81" s="50">
        <v>0</v>
      </c>
      <c r="D81" s="50">
        <v>0</v>
      </c>
      <c r="E81" s="42" t="str">
        <f t="shared" si="8"/>
        <v>Div by 0</v>
      </c>
      <c r="F81" s="42" t="str">
        <f t="shared" si="8"/>
        <v>Div by 0</v>
      </c>
      <c r="G81" s="43" t="s">
        <v>120</v>
      </c>
      <c r="H81" s="44" t="str">
        <f t="shared" si="9"/>
        <v>N/A</v>
      </c>
      <c r="I81" s="44" t="str">
        <f t="shared" si="10"/>
        <v>N/A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3"/>
      <c r="F82" s="73"/>
      <c r="G82" s="58"/>
      <c r="H82" s="59"/>
      <c r="I82" s="59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</row>
    <row r="83" spans="1:33" s="46" customFormat="1" ht="15.75" customHeight="1">
      <c r="A83" s="38" t="s">
        <v>92</v>
      </c>
      <c r="B83" s="39">
        <v>23579</v>
      </c>
      <c r="C83" s="39">
        <v>25224</v>
      </c>
      <c r="D83" s="39">
        <v>26947</v>
      </c>
      <c r="E83" s="42">
        <f t="shared" ref="E83:F86" si="11">IFERROR((C83-B83)*100/B83,"Div by 0")</f>
        <v>6.9765469273506087</v>
      </c>
      <c r="F83" s="42">
        <f t="shared" si="11"/>
        <v>6.8307960672375518</v>
      </c>
      <c r="G83" s="43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>IF(F83="Div by 0","N/A",IF(G83="N/A","N/A",IF(AND((ABS(F83)&gt;ABS(VALUE(MID(G83,1,2)))),(C83&gt;=10)),"No",IF(AND((ABS(F83)&gt;ABS(VALUE(MID(G83,1,2)))),(D83&gt;=10)),"No","Yes"))))</f>
        <v>Yes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</row>
    <row r="84" spans="1:33" s="46" customFormat="1" ht="15.75" customHeight="1">
      <c r="A84" s="38" t="s">
        <v>62</v>
      </c>
      <c r="B84" s="50">
        <v>19.564018829999998</v>
      </c>
      <c r="C84" s="50">
        <v>19.830320329999999</v>
      </c>
      <c r="D84" s="50">
        <v>19.775856310999998</v>
      </c>
      <c r="E84" s="42">
        <f t="shared" si="11"/>
        <v>1.36117994116652</v>
      </c>
      <c r="F84" s="42">
        <f t="shared" si="11"/>
        <v>-0.27465022295986774</v>
      </c>
      <c r="G84" s="43" t="s">
        <v>119</v>
      </c>
      <c r="H84" s="44" t="str">
        <f>IF(E84="Div by 0","N/A",IF(G84="N/A","N/A",IF(AND((ABS(E84)&gt;ABS(VALUE(MID(G84,1,2)))),(B84&gt;=10)),"No",IF(AND((ABS(E84)&gt;ABS(VALUE(MID(G84,1,2)))),(C84&gt;=10)),"No","Yes"))))</f>
        <v>Yes</v>
      </c>
      <c r="I84" s="44" t="str">
        <f>IF(F84="Div by 0","N/A",IF(G84="N/A","N/A",IF(AND((ABS(F84)&gt;ABS(VALUE(MID(G84,1,2)))),(C84&gt;=10)),"No",IF(AND((ABS(F84)&gt;ABS(VALUE(MID(G84,1,2)))),(D84&gt;=10)),"No","Yes"))))</f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</row>
    <row r="85" spans="1:33" s="46" customFormat="1" ht="15.75" customHeight="1">
      <c r="A85" s="38" t="s">
        <v>63</v>
      </c>
      <c r="B85" s="50">
        <v>70.762118834999995</v>
      </c>
      <c r="C85" s="50">
        <v>73.949413257000003</v>
      </c>
      <c r="D85" s="50">
        <v>74.227186700000004</v>
      </c>
      <c r="E85" s="42">
        <f t="shared" si="11"/>
        <v>4.5042382484786829</v>
      </c>
      <c r="F85" s="42">
        <f t="shared" si="11"/>
        <v>0.37562629744558129</v>
      </c>
      <c r="G85" s="43" t="s">
        <v>119</v>
      </c>
      <c r="H85" s="44" t="str">
        <f>IF(E85="Div by 0","N/A",IF(G85="N/A","N/A",IF(AND((ABS(E85)&gt;ABS(VALUE(MID(G85,1,2)))),(B85&gt;=10)),"No",IF(AND((ABS(E85)&gt;ABS(VALUE(MID(G85,1,2)))),(C85&gt;=10)),"No","Yes"))))</f>
        <v>Yes</v>
      </c>
      <c r="I85" s="44" t="str">
        <f>IF(F85="Div by 0","N/A",IF(G85="N/A","N/A",IF(AND((ABS(F85)&gt;ABS(VALUE(MID(G85,1,2)))),(C85&gt;=10)),"No",IF(AND((ABS(F85)&gt;ABS(VALUE(MID(G85,1,2)))),(D85&gt;=10)),"No","Yes"))))</f>
        <v>Yes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</row>
    <row r="86" spans="1:33" s="46" customFormat="1" ht="15.75" customHeight="1">
      <c r="A86" s="38" t="s">
        <v>64</v>
      </c>
      <c r="B86" s="50">
        <v>9.6738623351000008</v>
      </c>
      <c r="C86" s="50">
        <v>6.2202664129</v>
      </c>
      <c r="D86" s="50">
        <v>5.9969569896000001</v>
      </c>
      <c r="E86" s="42">
        <f t="shared" si="11"/>
        <v>-35.700279811396555</v>
      </c>
      <c r="F86" s="42">
        <f t="shared" si="11"/>
        <v>-3.5900298874158518</v>
      </c>
      <c r="G86" s="43" t="s">
        <v>120</v>
      </c>
      <c r="H86" s="44" t="str">
        <f>IF(E86="Div by 0","N/A",IF(G86="N/A","N/A",IF(AND((ABS(E86)&gt;ABS(VALUE(MID(G86,1,2)))),(B86&gt;=10)),"No",IF(AND((ABS(E86)&gt;ABS(VALUE(MID(G86,1,2)))),(C86&gt;=10)),"No","Yes"))))</f>
        <v>N/A</v>
      </c>
      <c r="I86" s="44" t="str">
        <f>IF(F86="Div by 0","N/A",IF(G86="N/A","N/A",IF(AND((ABS(F86)&gt;ABS(VALUE(MID(G86,1,2)))),(C86&gt;=10)),"No",IF(AND((ABS(F86)&gt;ABS(VALUE(MID(G86,1,2)))),(D86&gt;=10)),"No","Yes"))))</f>
        <v>N/A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</row>
    <row r="87" spans="1:33" s="37" customFormat="1" ht="15.75" customHeight="1">
      <c r="A87" s="31" t="s">
        <v>93</v>
      </c>
      <c r="B87" s="57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6" customFormat="1" ht="15.75" customHeight="1">
      <c r="A88" s="38" t="s">
        <v>94</v>
      </c>
      <c r="B88" s="39">
        <v>5693</v>
      </c>
      <c r="C88" s="39">
        <v>5122</v>
      </c>
      <c r="D88" s="39">
        <v>7373</v>
      </c>
      <c r="E88" s="42">
        <f t="shared" ref="E88:F91" si="12">IFERROR((C88-B88)*100/B88,"Div by 0")</f>
        <v>-10.029861233093273</v>
      </c>
      <c r="F88" s="42">
        <f t="shared" si="12"/>
        <v>43.947676688793443</v>
      </c>
      <c r="G88" s="43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>IF(F88="Div by 0","N/A",IF(G88="N/A","N/A",IF(AND((ABS(F88)&gt;ABS(VALUE(MID(G88,1,2)))),(C88&gt;=10)),"No",IF(AND((ABS(F88)&gt;ABS(VALUE(MID(G88,1,2)))),(D88&gt;=10)),"No","Yes"))))</f>
        <v>No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</row>
    <row r="89" spans="1:33" s="46" customFormat="1" ht="15.75" customHeight="1">
      <c r="A89" s="38" t="s">
        <v>65</v>
      </c>
      <c r="B89" s="50">
        <v>12.102582118000001</v>
      </c>
      <c r="C89" s="50">
        <v>14.174150722</v>
      </c>
      <c r="D89" s="50">
        <v>13.169673132</v>
      </c>
      <c r="E89" s="42">
        <f t="shared" si="12"/>
        <v>17.116749002834563</v>
      </c>
      <c r="F89" s="42">
        <f t="shared" si="12"/>
        <v>-7.0866862480933657</v>
      </c>
      <c r="G89" s="43" t="s">
        <v>119</v>
      </c>
      <c r="H89" s="44" t="str">
        <f>IF(E89="Div by 0","N/A",IF(G89="N/A","N/A",IF(AND((ABS(E89)&gt;ABS(VALUE(MID(G89,1,2)))),(B89&gt;=10)),"No",IF(AND((ABS(E89)&gt;ABS(VALUE(MID(G89,1,2)))),(C89&gt;=10)),"No","Yes"))))</f>
        <v>Yes</v>
      </c>
      <c r="I89" s="44" t="str">
        <f>IF(F89="Div by 0","N/A",IF(G89="N/A","N/A",IF(AND((ABS(F89)&gt;ABS(VALUE(MID(G89,1,2)))),(C89&gt;=10)),"No",IF(AND((ABS(F89)&gt;ABS(VALUE(MID(G89,1,2)))),(D89&gt;=10)),"No","Yes"))))</f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</row>
    <row r="90" spans="1:33" s="46" customFormat="1" ht="15.75" customHeight="1">
      <c r="A90" s="38" t="s">
        <v>66</v>
      </c>
      <c r="B90" s="50">
        <v>66.081152291999999</v>
      </c>
      <c r="C90" s="50">
        <v>69.757907067999994</v>
      </c>
      <c r="D90" s="50">
        <v>71.436321714000002</v>
      </c>
      <c r="E90" s="42">
        <f t="shared" si="12"/>
        <v>5.5639991865655096</v>
      </c>
      <c r="F90" s="42">
        <f t="shared" si="12"/>
        <v>2.4060564838390137</v>
      </c>
      <c r="G90" s="43" t="s">
        <v>119</v>
      </c>
      <c r="H90" s="44" t="str">
        <f>IF(E90="Div by 0","N/A",IF(G90="N/A","N/A",IF(AND((ABS(E90)&gt;ABS(VALUE(MID(G90,1,2)))),(B90&gt;=10)),"No",IF(AND((ABS(E90)&gt;ABS(VALUE(MID(G90,1,2)))),(C90&gt;=10)),"No","Yes"))))</f>
        <v>Yes</v>
      </c>
      <c r="I90" s="44" t="str">
        <f>IF(F90="Div by 0","N/A",IF(G90="N/A","N/A",IF(AND((ABS(F90)&gt;ABS(VALUE(MID(G90,1,2)))),(C90&gt;=10)),"No",IF(AND((ABS(F90)&gt;ABS(VALUE(MID(G90,1,2)))),(D90&gt;=10)),"No","Yes"))))</f>
        <v>Yes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</row>
    <row r="91" spans="1:33" s="46" customFormat="1" ht="15.75" customHeight="1">
      <c r="A91" s="38" t="s">
        <v>64</v>
      </c>
      <c r="B91" s="50">
        <v>21.816265589</v>
      </c>
      <c r="C91" s="50">
        <v>16.067942209999998</v>
      </c>
      <c r="D91" s="50">
        <v>15.394005154</v>
      </c>
      <c r="E91" s="42">
        <f t="shared" si="12"/>
        <v>-26.348796293983373</v>
      </c>
      <c r="F91" s="42">
        <f t="shared" si="12"/>
        <v>-4.1942959913097555</v>
      </c>
      <c r="G91" s="43" t="s">
        <v>120</v>
      </c>
      <c r="H91" s="44" t="str">
        <f>IF(E91="Div by 0","N/A",IF(G91="N/A","N/A",IF(AND((ABS(E91)&gt;ABS(VALUE(MID(G91,1,2)))),(B91&gt;=10)),"No",IF(AND((ABS(E91)&gt;ABS(VALUE(MID(G91,1,2)))),(C91&gt;=10)),"No","Yes"))))</f>
        <v>N/A</v>
      </c>
      <c r="I91" s="44" t="str">
        <f>IF(F91="Div by 0","N/A",IF(G91="N/A","N/A",IF(AND((ABS(F91)&gt;ABS(VALUE(MID(G91,1,2)))),(C91&gt;=10)),"No",IF(AND((ABS(F91)&gt;ABS(VALUE(MID(G91,1,2)))),(D91&gt;=10)),"No","Yes"))))</f>
        <v>N/A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</row>
    <row r="92" spans="1:33" s="46" customFormat="1" ht="15.75" customHeight="1">
      <c r="A92" s="46" t="s">
        <v>129</v>
      </c>
      <c r="B92" s="79"/>
      <c r="C92" s="79"/>
      <c r="D92" s="79"/>
      <c r="E92" s="80"/>
      <c r="F92" s="80"/>
      <c r="G92" s="68"/>
      <c r="H92" s="68"/>
      <c r="I92" s="68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6" customFormat="1" ht="15.75" customHeight="1">
      <c r="A7" s="38" t="s">
        <v>1</v>
      </c>
      <c r="B7" s="39">
        <v>7293</v>
      </c>
      <c r="C7" s="39">
        <v>7294</v>
      </c>
      <c r="D7" s="39">
        <v>7488</v>
      </c>
      <c r="E7" s="42">
        <f t="shared" ref="E7:F18" si="0">IFERROR((C7-B7)*100/B7,"Div by 0")</f>
        <v>1.3711778417660771E-2</v>
      </c>
      <c r="F7" s="42">
        <f t="shared" si="0"/>
        <v>2.6597203180696463</v>
      </c>
      <c r="G7" s="43" t="s">
        <v>119</v>
      </c>
      <c r="H7" s="44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4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</row>
    <row r="8" spans="1:35" s="46" customFormat="1" ht="15.75" customHeight="1">
      <c r="A8" s="38" t="s">
        <v>72</v>
      </c>
      <c r="B8" s="50">
        <v>100</v>
      </c>
      <c r="C8" s="50">
        <v>100</v>
      </c>
      <c r="D8" s="50">
        <v>100</v>
      </c>
      <c r="E8" s="42">
        <f t="shared" si="0"/>
        <v>0</v>
      </c>
      <c r="F8" s="42">
        <f t="shared" si="0"/>
        <v>0</v>
      </c>
      <c r="G8" s="43" t="s">
        <v>120</v>
      </c>
      <c r="H8" s="44" t="str">
        <f t="shared" si="1"/>
        <v>N/A</v>
      </c>
      <c r="I8" s="44" t="str">
        <f t="shared" si="2"/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</row>
    <row r="9" spans="1:35" s="46" customFormat="1" ht="15.75" customHeight="1">
      <c r="A9" s="38" t="s">
        <v>73</v>
      </c>
      <c r="B9" s="50">
        <v>74.797751267999999</v>
      </c>
      <c r="C9" s="50">
        <v>63.134082808000002</v>
      </c>
      <c r="D9" s="50">
        <v>76.963141026000002</v>
      </c>
      <c r="E9" s="42">
        <f t="shared" si="0"/>
        <v>-15.593608447143184</v>
      </c>
      <c r="F9" s="42">
        <f t="shared" si="0"/>
        <v>21.904267240337035</v>
      </c>
      <c r="G9" s="43" t="s">
        <v>120</v>
      </c>
      <c r="H9" s="44" t="str">
        <f t="shared" si="1"/>
        <v>N/A</v>
      </c>
      <c r="I9" s="44" t="str">
        <f t="shared" si="2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5" s="46" customFormat="1" ht="15.75" customHeight="1">
      <c r="A10" s="38" t="s">
        <v>74</v>
      </c>
      <c r="B10" s="50">
        <v>0</v>
      </c>
      <c r="C10" s="50">
        <v>0</v>
      </c>
      <c r="D10" s="50">
        <v>0</v>
      </c>
      <c r="E10" s="42" t="str">
        <f t="shared" si="0"/>
        <v>Div by 0</v>
      </c>
      <c r="F10" s="42" t="str">
        <f t="shared" si="0"/>
        <v>Div by 0</v>
      </c>
      <c r="G10" s="43" t="s">
        <v>120</v>
      </c>
      <c r="H10" s="44" t="str">
        <f t="shared" si="1"/>
        <v>N/A</v>
      </c>
      <c r="I10" s="44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</row>
    <row r="11" spans="1:35" s="46" customFormat="1" ht="15.75" customHeight="1">
      <c r="A11" s="38" t="s">
        <v>70</v>
      </c>
      <c r="B11" s="50">
        <v>3.5239270533</v>
      </c>
      <c r="C11" s="50">
        <v>3.8387715931000002</v>
      </c>
      <c r="D11" s="50">
        <v>3.5389957265</v>
      </c>
      <c r="E11" s="42">
        <f t="shared" si="0"/>
        <v>8.934479489442392</v>
      </c>
      <c r="F11" s="42">
        <f t="shared" si="0"/>
        <v>-7.8091613249100895</v>
      </c>
      <c r="G11" s="43" t="s">
        <v>120</v>
      </c>
      <c r="H11" s="44" t="str">
        <f t="shared" si="1"/>
        <v>N/A</v>
      </c>
      <c r="I11" s="44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5" s="46" customFormat="1" ht="15.75" customHeight="1">
      <c r="A12" s="38" t="s">
        <v>4</v>
      </c>
      <c r="B12" s="50">
        <v>0.54847113670000003</v>
      </c>
      <c r="C12" s="50">
        <v>0.41129695640000002</v>
      </c>
      <c r="D12" s="50">
        <v>2.3103632478999998</v>
      </c>
      <c r="E12" s="42">
        <f t="shared" si="0"/>
        <v>-25.010282423490747</v>
      </c>
      <c r="F12" s="42">
        <f t="shared" si="0"/>
        <v>461.72631767619851</v>
      </c>
      <c r="G12" s="43" t="s">
        <v>120</v>
      </c>
      <c r="H12" s="44" t="str">
        <f t="shared" si="1"/>
        <v>N/A</v>
      </c>
      <c r="I12" s="44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</row>
    <row r="13" spans="1:35" s="46" customFormat="1" ht="15.75" customHeight="1">
      <c r="A13" s="38" t="s">
        <v>6</v>
      </c>
      <c r="B13" s="50">
        <v>0.21938845470000001</v>
      </c>
      <c r="C13" s="50">
        <v>2.7419797100000001E-2</v>
      </c>
      <c r="D13" s="50">
        <v>4.0064102599999998E-2</v>
      </c>
      <c r="E13" s="42">
        <f t="shared" si="0"/>
        <v>-87.501713735349085</v>
      </c>
      <c r="F13" s="42">
        <f t="shared" si="0"/>
        <v>46.113782147571023</v>
      </c>
      <c r="G13" s="43" t="s">
        <v>120</v>
      </c>
      <c r="H13" s="44" t="str">
        <f t="shared" si="1"/>
        <v>N/A</v>
      </c>
      <c r="I13" s="44" t="str">
        <f t="shared" si="2"/>
        <v>N/A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</row>
    <row r="14" spans="1:35" s="46" customFormat="1" ht="15.75" customHeight="1">
      <c r="A14" s="38" t="s">
        <v>7</v>
      </c>
      <c r="B14" s="50">
        <v>84.971890853999994</v>
      </c>
      <c r="C14" s="50">
        <v>79.914998628999996</v>
      </c>
      <c r="D14" s="50">
        <v>85.029380341999996</v>
      </c>
      <c r="E14" s="42">
        <f t="shared" si="0"/>
        <v>-5.9512530251784419</v>
      </c>
      <c r="F14" s="42">
        <f t="shared" si="0"/>
        <v>6.3997770140035577</v>
      </c>
      <c r="G14" s="43" t="s">
        <v>119</v>
      </c>
      <c r="H14" s="44" t="str">
        <f t="shared" si="1"/>
        <v>Yes</v>
      </c>
      <c r="I14" s="44" t="str">
        <f t="shared" si="2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</row>
    <row r="15" spans="1:35" s="46" customFormat="1" ht="15.75" customHeight="1">
      <c r="A15" s="38" t="s">
        <v>8</v>
      </c>
      <c r="B15" s="50">
        <v>84.300013711999995</v>
      </c>
      <c r="C15" s="50">
        <v>79.380312586000002</v>
      </c>
      <c r="D15" s="50">
        <v>84.308226496000003</v>
      </c>
      <c r="E15" s="42">
        <f t="shared" si="0"/>
        <v>-5.8359434469459401</v>
      </c>
      <c r="F15" s="42">
        <f t="shared" si="0"/>
        <v>6.2079799757164444</v>
      </c>
      <c r="G15" s="43" t="s">
        <v>119</v>
      </c>
      <c r="H15" s="44" t="str">
        <f t="shared" si="1"/>
        <v>Yes</v>
      </c>
      <c r="I15" s="44" t="str">
        <f t="shared" si="2"/>
        <v>Yes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</row>
    <row r="16" spans="1:35" s="46" customFormat="1" ht="15.75" customHeight="1">
      <c r="A16" s="51" t="s">
        <v>107</v>
      </c>
      <c r="B16" s="47">
        <v>0</v>
      </c>
      <c r="C16" s="50">
        <v>0</v>
      </c>
      <c r="D16" s="50">
        <v>0</v>
      </c>
      <c r="E16" s="42" t="str">
        <f t="shared" si="0"/>
        <v>Div by 0</v>
      </c>
      <c r="F16" s="42" t="str">
        <f t="shared" si="0"/>
        <v>Div by 0</v>
      </c>
      <c r="G16" s="43" t="s">
        <v>120</v>
      </c>
      <c r="H16" s="44" t="str">
        <f t="shared" si="1"/>
        <v>N/A</v>
      </c>
      <c r="I16" s="44" t="str">
        <f t="shared" si="2"/>
        <v>N/A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 s="54" customFormat="1" ht="15.75" customHeight="1">
      <c r="A17" s="51" t="s">
        <v>101</v>
      </c>
      <c r="B17" s="53">
        <v>3642.6603592000001</v>
      </c>
      <c r="C17" s="50">
        <v>3717.8151905999998</v>
      </c>
      <c r="D17" s="50">
        <v>4026.7741719999999</v>
      </c>
      <c r="E17" s="42">
        <f t="shared" si="0"/>
        <v>2.0631852544305058</v>
      </c>
      <c r="F17" s="42">
        <f t="shared" si="0"/>
        <v>8.3102296795483994</v>
      </c>
      <c r="G17" s="43" t="s">
        <v>119</v>
      </c>
      <c r="H17" s="44" t="str">
        <f t="shared" si="1"/>
        <v>Yes</v>
      </c>
      <c r="I17" s="44" t="str">
        <f t="shared" si="2"/>
        <v>Yes</v>
      </c>
    </row>
    <row r="18" spans="1:35" s="55" customFormat="1" ht="15.75" customHeight="1">
      <c r="A18" s="38" t="s">
        <v>102</v>
      </c>
      <c r="B18" s="47">
        <v>553.11860688000002</v>
      </c>
      <c r="C18" s="50">
        <v>569.15149438000003</v>
      </c>
      <c r="D18" s="50">
        <v>537.90665063999995</v>
      </c>
      <c r="E18" s="42">
        <f t="shared" si="0"/>
        <v>2.8986346328931898</v>
      </c>
      <c r="F18" s="42">
        <f t="shared" si="0"/>
        <v>-5.4897235707052587</v>
      </c>
      <c r="G18" s="43" t="s">
        <v>119</v>
      </c>
      <c r="H18" s="44" t="str">
        <f t="shared" si="1"/>
        <v>Yes</v>
      </c>
      <c r="I18" s="44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3"/>
      <c r="F19" s="73"/>
      <c r="G19" s="58"/>
      <c r="H19" s="59"/>
      <c r="I19" s="59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</row>
    <row r="20" spans="1:35" s="46" customFormat="1" ht="15.75" customHeight="1">
      <c r="A20" s="38" t="s">
        <v>10</v>
      </c>
      <c r="B20" s="39">
        <v>6197</v>
      </c>
      <c r="C20" s="39">
        <v>5829</v>
      </c>
      <c r="D20" s="39">
        <v>6367</v>
      </c>
      <c r="E20" s="42">
        <f t="shared" ref="E20:F23" si="3">IFERROR((C20-B20)*100/B20,"Div by 0")</f>
        <v>-5.9383572696466036</v>
      </c>
      <c r="F20" s="42">
        <f t="shared" si="3"/>
        <v>9.2297135014582263</v>
      </c>
      <c r="G20" s="43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>IF(F20="Div by 0","N/A",IF(G20="N/A","N/A",IF(AND((ABS(F20)&gt;ABS(VALUE(MID(G20,1,2)))),(C20&gt;=10)),"No",IF(AND((ABS(F20)&gt;ABS(VALUE(MID(G20,1,2)))),(D20&gt;=10)),"No","Yes"))))</f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</row>
    <row r="21" spans="1:35" s="46" customFormat="1" ht="15.75" customHeight="1">
      <c r="A21" s="38" t="s">
        <v>11</v>
      </c>
      <c r="B21" s="50">
        <v>87.058253993999998</v>
      </c>
      <c r="C21" s="50">
        <v>82.089552239</v>
      </c>
      <c r="D21" s="50">
        <v>90.293701900000002</v>
      </c>
      <c r="E21" s="42">
        <f t="shared" si="3"/>
        <v>-5.7073298935474144</v>
      </c>
      <c r="F21" s="42">
        <f t="shared" si="3"/>
        <v>9.9941459506491075</v>
      </c>
      <c r="G21" s="43" t="s">
        <v>119</v>
      </c>
      <c r="H21" s="44" t="str">
        <f>IF(E21="Div by 0","N/A",IF(G21="N/A","N/A",IF(AND((ABS(E21)&gt;ABS(VALUE(MID(G21,1,2)))),(B21&gt;=10)),"No",IF(AND((ABS(E21)&gt;ABS(VALUE(MID(G21,1,2)))),(C21&gt;=10)),"No","Yes"))))</f>
        <v>Yes</v>
      </c>
      <c r="I21" s="44" t="str">
        <f>IF(F21="Div by 0","N/A",IF(G21="N/A","N/A",IF(AND((ABS(F21)&gt;ABS(VALUE(MID(G21,1,2)))),(C21&gt;=10)),"No",IF(AND((ABS(F21)&gt;ABS(VALUE(MID(G21,1,2)))),(D21&gt;=10)),"No","Yes"))))</f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</row>
    <row r="22" spans="1:35" s="46" customFormat="1" ht="15.75" customHeight="1">
      <c r="A22" s="38" t="s">
        <v>12</v>
      </c>
      <c r="B22" s="50">
        <v>12.941746006000001</v>
      </c>
      <c r="C22" s="50">
        <v>17.910447761</v>
      </c>
      <c r="D22" s="50">
        <v>9.7062980995999997</v>
      </c>
      <c r="E22" s="42">
        <f t="shared" si="3"/>
        <v>38.3928239102856</v>
      </c>
      <c r="F22" s="42">
        <f t="shared" si="3"/>
        <v>-45.806502276646242</v>
      </c>
      <c r="G22" s="43" t="s">
        <v>119</v>
      </c>
      <c r="H22" s="44" t="str">
        <f>IF(E22="Div by 0","N/A",IF(G22="N/A","N/A",IF(AND((ABS(E22)&gt;ABS(VALUE(MID(G22,1,2)))),(B22&gt;=10)),"No",IF(AND((ABS(E22)&gt;ABS(VALUE(MID(G22,1,2)))),(C22&gt;=10)),"No","Yes"))))</f>
        <v>No</v>
      </c>
      <c r="I22" s="44" t="str">
        <f>IF(F22="Div by 0","N/A",IF(G22="N/A","N/A",IF(AND((ABS(F22)&gt;ABS(VALUE(MID(G22,1,2)))),(C22&gt;=10)),"No",IF(AND((ABS(F22)&gt;ABS(VALUE(MID(G22,1,2)))),(D22&gt;=10)),"No","Yes"))))</f>
        <v>No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</row>
    <row r="23" spans="1:35" s="46" customFormat="1" ht="15.75" customHeight="1">
      <c r="A23" s="38" t="s">
        <v>13</v>
      </c>
      <c r="B23" s="50">
        <v>0</v>
      </c>
      <c r="C23" s="50">
        <v>0</v>
      </c>
      <c r="D23" s="50">
        <v>0</v>
      </c>
      <c r="E23" s="42" t="str">
        <f t="shared" si="3"/>
        <v>Div by 0</v>
      </c>
      <c r="F23" s="42" t="str">
        <f t="shared" si="3"/>
        <v>Div by 0</v>
      </c>
      <c r="G23" s="43" t="s">
        <v>120</v>
      </c>
      <c r="H23" s="44" t="str">
        <f>IF(E23="Div by 0","N/A",IF(G23="N/A","N/A",IF(AND((ABS(E23)&gt;ABS(VALUE(MID(G23,1,2)))),(B23&gt;=10)),"No",IF(AND((ABS(E23)&gt;ABS(VALUE(MID(G23,1,2)))),(C23&gt;=10)),"No","Yes"))))</f>
        <v>N/A</v>
      </c>
      <c r="I23" s="44" t="str">
        <f>IF(F23="Div by 0","N/A",IF(G23="N/A","N/A",IF(AND((ABS(F23)&gt;ABS(VALUE(MID(G23,1,2)))),(C23&gt;=10)),"No",IF(AND((ABS(F23)&gt;ABS(VALUE(MID(G23,1,2)))),(D23&gt;=10)),"No","Yes"))))</f>
        <v>N/A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3"/>
      <c r="F24" s="73"/>
      <c r="G24" s="58"/>
      <c r="H24" s="59"/>
      <c r="I24" s="59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</row>
    <row r="25" spans="1:35" s="46" customFormat="1" ht="15.75" customHeight="1">
      <c r="A25" s="38" t="s">
        <v>15</v>
      </c>
      <c r="B25" s="39">
        <v>6148</v>
      </c>
      <c r="C25" s="39">
        <v>5790</v>
      </c>
      <c r="D25" s="39">
        <v>6313</v>
      </c>
      <c r="E25" s="42">
        <f t="shared" ref="E25:F45" si="4">IFERROR((C25-B25)*100/B25,"Div by 0")</f>
        <v>-5.8230318802862717</v>
      </c>
      <c r="F25" s="42">
        <f t="shared" si="4"/>
        <v>9.032815198618307</v>
      </c>
      <c r="G25" s="43" t="s">
        <v>119</v>
      </c>
      <c r="H25" s="44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4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</row>
    <row r="26" spans="1:35" s="46" customFormat="1" ht="15.75" customHeight="1">
      <c r="A26" s="38" t="s">
        <v>16</v>
      </c>
      <c r="B26" s="50">
        <v>86.955107351999999</v>
      </c>
      <c r="C26" s="50">
        <v>81.968911917</v>
      </c>
      <c r="D26" s="50">
        <v>90.210676382000003</v>
      </c>
      <c r="E26" s="42">
        <f t="shared" si="4"/>
        <v>-5.7342180198979591</v>
      </c>
      <c r="F26" s="42">
        <f t="shared" si="4"/>
        <v>10.054744258830032</v>
      </c>
      <c r="G26" s="43" t="s">
        <v>119</v>
      </c>
      <c r="H26" s="44" t="str">
        <f t="shared" si="5"/>
        <v>Yes</v>
      </c>
      <c r="I26" s="44" t="str">
        <f t="shared" si="6"/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</row>
    <row r="27" spans="1:35" s="46" customFormat="1" ht="15.75" customHeight="1">
      <c r="A27" s="38" t="s">
        <v>17</v>
      </c>
      <c r="B27" s="50">
        <v>13.044892647999999</v>
      </c>
      <c r="C27" s="50">
        <v>18.031088083</v>
      </c>
      <c r="D27" s="50">
        <v>9.7893236178999992</v>
      </c>
      <c r="E27" s="42">
        <f t="shared" si="4"/>
        <v>38.223353534185414</v>
      </c>
      <c r="F27" s="42">
        <f t="shared" si="4"/>
        <v>-45.708636257345276</v>
      </c>
      <c r="G27" s="43" t="s">
        <v>119</v>
      </c>
      <c r="H27" s="44" t="str">
        <f t="shared" si="5"/>
        <v>No</v>
      </c>
      <c r="I27" s="44" t="str">
        <f t="shared" si="6"/>
        <v>No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</row>
    <row r="28" spans="1:35" s="46" customFormat="1" ht="15.75" customHeight="1">
      <c r="A28" s="38" t="s">
        <v>18</v>
      </c>
      <c r="B28" s="74">
        <v>0</v>
      </c>
      <c r="C28" s="50">
        <v>0</v>
      </c>
      <c r="D28" s="50">
        <v>0</v>
      </c>
      <c r="E28" s="42" t="str">
        <f t="shared" si="4"/>
        <v>Div by 0</v>
      </c>
      <c r="F28" s="42" t="str">
        <f t="shared" si="4"/>
        <v>Div by 0</v>
      </c>
      <c r="G28" s="43" t="s">
        <v>119</v>
      </c>
      <c r="H28" s="44" t="str">
        <f t="shared" si="5"/>
        <v>N/A</v>
      </c>
      <c r="I28" s="44" t="str">
        <f t="shared" si="6"/>
        <v>N/A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</row>
    <row r="29" spans="1:35" s="46" customFormat="1" ht="15.75" customHeight="1">
      <c r="A29" s="38" t="s">
        <v>19</v>
      </c>
      <c r="B29" s="50">
        <v>25.390370852</v>
      </c>
      <c r="C29" s="50">
        <v>25.595854922000001</v>
      </c>
      <c r="D29" s="50">
        <v>22.857595438000001</v>
      </c>
      <c r="E29" s="42">
        <f t="shared" si="4"/>
        <v>0.80929920715913728</v>
      </c>
      <c r="F29" s="42">
        <f t="shared" si="4"/>
        <v>-10.698058308052165</v>
      </c>
      <c r="G29" s="43" t="s">
        <v>119</v>
      </c>
      <c r="H29" s="44" t="str">
        <f t="shared" si="5"/>
        <v>Yes</v>
      </c>
      <c r="I29" s="44" t="str">
        <f t="shared" si="6"/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</row>
    <row r="30" spans="1:35" s="46" customFormat="1" ht="15.75" customHeight="1">
      <c r="A30" s="38" t="s">
        <v>20</v>
      </c>
      <c r="B30" s="50">
        <v>41.330513988</v>
      </c>
      <c r="C30" s="50">
        <v>41.830742659999999</v>
      </c>
      <c r="D30" s="50">
        <v>36.306035166000001</v>
      </c>
      <c r="E30" s="42">
        <f t="shared" si="4"/>
        <v>1.2103132134897627</v>
      </c>
      <c r="F30" s="42">
        <f t="shared" si="4"/>
        <v>-13.20729000415982</v>
      </c>
      <c r="G30" s="43" t="s">
        <v>119</v>
      </c>
      <c r="H30" s="44" t="str">
        <f t="shared" si="5"/>
        <v>Yes</v>
      </c>
      <c r="I30" s="44" t="str">
        <f t="shared" si="6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</row>
    <row r="31" spans="1:35" s="46" customFormat="1" ht="15.75" customHeight="1">
      <c r="A31" s="38" t="s">
        <v>21</v>
      </c>
      <c r="B31" s="50">
        <v>35.133376708</v>
      </c>
      <c r="C31" s="50">
        <v>35.699481865000003</v>
      </c>
      <c r="D31" s="50">
        <v>30.746079517999998</v>
      </c>
      <c r="E31" s="42">
        <f t="shared" si="4"/>
        <v>1.6113030116774925</v>
      </c>
      <c r="F31" s="42">
        <f t="shared" si="4"/>
        <v>-13.875277982273326</v>
      </c>
      <c r="G31" s="43" t="s">
        <v>119</v>
      </c>
      <c r="H31" s="44" t="str">
        <f t="shared" si="5"/>
        <v>Yes</v>
      </c>
      <c r="I31" s="44" t="str">
        <f t="shared" si="6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</row>
    <row r="32" spans="1:35" s="46" customFormat="1" ht="15.75" customHeight="1">
      <c r="A32" s="38" t="s">
        <v>22</v>
      </c>
      <c r="B32" s="50">
        <v>41.330513988</v>
      </c>
      <c r="C32" s="50">
        <v>41.830742659999999</v>
      </c>
      <c r="D32" s="50">
        <v>36.306035166000001</v>
      </c>
      <c r="E32" s="42">
        <f t="shared" si="4"/>
        <v>1.2103132134897627</v>
      </c>
      <c r="F32" s="42">
        <f t="shared" si="4"/>
        <v>-13.20729000415982</v>
      </c>
      <c r="G32" s="43" t="s">
        <v>119</v>
      </c>
      <c r="H32" s="44" t="str">
        <f t="shared" si="5"/>
        <v>Yes</v>
      </c>
      <c r="I32" s="44" t="str">
        <f t="shared" si="6"/>
        <v>Yes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</row>
    <row r="33" spans="1:35" s="46" customFormat="1" ht="15.75" customHeight="1">
      <c r="A33" s="38" t="s">
        <v>23</v>
      </c>
      <c r="B33" s="50">
        <v>4.4892648016000001</v>
      </c>
      <c r="C33" s="50">
        <v>4.4214162348999997</v>
      </c>
      <c r="D33" s="50">
        <v>3.8175194044</v>
      </c>
      <c r="E33" s="42">
        <f t="shared" si="4"/>
        <v>-1.5113514060435635</v>
      </c>
      <c r="F33" s="42">
        <f t="shared" si="4"/>
        <v>-13.658447846036331</v>
      </c>
      <c r="G33" s="43" t="s">
        <v>119</v>
      </c>
      <c r="H33" s="44" t="str">
        <f t="shared" si="5"/>
        <v>Yes</v>
      </c>
      <c r="I33" s="44" t="str">
        <f t="shared" si="6"/>
        <v>Yes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</row>
    <row r="34" spans="1:35" s="46" customFormat="1" ht="15.75" customHeight="1">
      <c r="A34" s="38" t="s">
        <v>24</v>
      </c>
      <c r="B34" s="50">
        <v>30.497722837000001</v>
      </c>
      <c r="C34" s="50">
        <v>30.224525043</v>
      </c>
      <c r="D34" s="50">
        <v>26.009821003999999</v>
      </c>
      <c r="E34" s="42">
        <f t="shared" si="4"/>
        <v>-0.89579735333077526</v>
      </c>
      <c r="F34" s="42">
        <f t="shared" si="4"/>
        <v>-13.944649363402077</v>
      </c>
      <c r="G34" s="43" t="s">
        <v>119</v>
      </c>
      <c r="H34" s="44" t="str">
        <f t="shared" si="5"/>
        <v>Yes</v>
      </c>
      <c r="I34" s="44" t="str">
        <f t="shared" si="6"/>
        <v>Yes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</row>
    <row r="35" spans="1:35" s="46" customFormat="1" ht="15.75" customHeight="1">
      <c r="A35" s="38" t="s">
        <v>25</v>
      </c>
      <c r="B35" s="50">
        <v>10.832791152</v>
      </c>
      <c r="C35" s="50">
        <v>11.606217617</v>
      </c>
      <c r="D35" s="50">
        <v>10.296214161</v>
      </c>
      <c r="E35" s="42">
        <f t="shared" si="4"/>
        <v>7.1396785385011912</v>
      </c>
      <c r="F35" s="42">
        <f t="shared" si="4"/>
        <v>-11.287083348163284</v>
      </c>
      <c r="G35" s="43" t="s">
        <v>119</v>
      </c>
      <c r="H35" s="44" t="str">
        <f t="shared" si="5"/>
        <v>Yes</v>
      </c>
      <c r="I35" s="44" t="str">
        <f t="shared" si="6"/>
        <v>Yes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</row>
    <row r="36" spans="1:35" s="46" customFormat="1" ht="15.75" customHeight="1">
      <c r="A36" s="38" t="s">
        <v>26</v>
      </c>
      <c r="B36" s="50">
        <v>40.143135979</v>
      </c>
      <c r="C36" s="50">
        <v>40.500863557999999</v>
      </c>
      <c r="D36" s="50">
        <v>35.165531442999999</v>
      </c>
      <c r="E36" s="42">
        <f t="shared" si="4"/>
        <v>0.89113012791809809</v>
      </c>
      <c r="F36" s="42">
        <f t="shared" si="4"/>
        <v>-13.173378654900631</v>
      </c>
      <c r="G36" s="43" t="s">
        <v>119</v>
      </c>
      <c r="H36" s="44" t="str">
        <f t="shared" si="5"/>
        <v>Yes</v>
      </c>
      <c r="I36" s="44" t="str">
        <f t="shared" si="6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</row>
    <row r="37" spans="1:35" s="46" customFormat="1" ht="15.75" customHeight="1">
      <c r="A37" s="38" t="s">
        <v>27</v>
      </c>
      <c r="B37" s="50">
        <v>58.669486012</v>
      </c>
      <c r="C37" s="50">
        <v>57.754749568000001</v>
      </c>
      <c r="D37" s="50">
        <v>63.51972121</v>
      </c>
      <c r="E37" s="42">
        <f t="shared" si="4"/>
        <v>-1.5591349203449691</v>
      </c>
      <c r="F37" s="42">
        <f t="shared" si="4"/>
        <v>9.9818139375920349</v>
      </c>
      <c r="G37" s="43" t="s">
        <v>119</v>
      </c>
      <c r="H37" s="44" t="str">
        <f t="shared" si="5"/>
        <v>Yes</v>
      </c>
      <c r="I37" s="44" t="str">
        <f t="shared" si="6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</row>
    <row r="38" spans="1:35" s="46" customFormat="1" ht="15.75" customHeight="1">
      <c r="A38" s="38" t="s">
        <v>28</v>
      </c>
      <c r="B38" s="50">
        <v>100</v>
      </c>
      <c r="C38" s="50">
        <v>99.585492228000007</v>
      </c>
      <c r="D38" s="50">
        <v>99.825756376000001</v>
      </c>
      <c r="E38" s="42">
        <f t="shared" si="4"/>
        <v>-0.41450777199999322</v>
      </c>
      <c r="F38" s="42">
        <f t="shared" si="4"/>
        <v>0.2412642068886017</v>
      </c>
      <c r="G38" s="43" t="s">
        <v>119</v>
      </c>
      <c r="H38" s="44" t="str">
        <f t="shared" si="5"/>
        <v>Yes</v>
      </c>
      <c r="I38" s="44" t="str">
        <f t="shared" si="6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</row>
    <row r="39" spans="1:35" s="46" customFormat="1" ht="15.75" customHeight="1">
      <c r="A39" s="38" t="s">
        <v>29</v>
      </c>
      <c r="B39" s="50">
        <v>100</v>
      </c>
      <c r="C39" s="50">
        <v>99.585492228000007</v>
      </c>
      <c r="D39" s="50">
        <v>99.825756376000001</v>
      </c>
      <c r="E39" s="42">
        <f t="shared" si="4"/>
        <v>-0.41450777199999322</v>
      </c>
      <c r="F39" s="42">
        <f t="shared" si="4"/>
        <v>0.2412642068886017</v>
      </c>
      <c r="G39" s="43" t="s">
        <v>119</v>
      </c>
      <c r="H39" s="44" t="str">
        <f t="shared" si="5"/>
        <v>Yes</v>
      </c>
      <c r="I39" s="44" t="str">
        <f t="shared" si="6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</row>
    <row r="40" spans="1:35" s="46" customFormat="1" ht="15.75" customHeight="1">
      <c r="A40" s="38" t="s">
        <v>30</v>
      </c>
      <c r="B40" s="50">
        <v>100</v>
      </c>
      <c r="C40" s="50">
        <v>99.585492228000007</v>
      </c>
      <c r="D40" s="50">
        <v>99.825756376000001</v>
      </c>
      <c r="E40" s="42">
        <f t="shared" si="4"/>
        <v>-0.41450777199999322</v>
      </c>
      <c r="F40" s="42">
        <f t="shared" si="4"/>
        <v>0.2412642068886017</v>
      </c>
      <c r="G40" s="43" t="s">
        <v>119</v>
      </c>
      <c r="H40" s="44" t="str">
        <f t="shared" si="5"/>
        <v>Yes</v>
      </c>
      <c r="I40" s="44" t="str">
        <f t="shared" si="6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</row>
    <row r="41" spans="1:35" s="46" customFormat="1" ht="15.75" customHeight="1">
      <c r="A41" s="38" t="s">
        <v>31</v>
      </c>
      <c r="B41" s="50">
        <v>78.610930384</v>
      </c>
      <c r="C41" s="50">
        <v>79.740932642000004</v>
      </c>
      <c r="D41" s="50">
        <v>78.678916521000005</v>
      </c>
      <c r="E41" s="42">
        <f t="shared" si="4"/>
        <v>1.4374620074843925</v>
      </c>
      <c r="F41" s="42">
        <f t="shared" si="4"/>
        <v>-1.331833082223858</v>
      </c>
      <c r="G41" s="43" t="s">
        <v>119</v>
      </c>
      <c r="H41" s="44" t="str">
        <f t="shared" si="5"/>
        <v>Yes</v>
      </c>
      <c r="I41" s="44" t="str">
        <f t="shared" si="6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</row>
    <row r="42" spans="1:35" s="46" customFormat="1" ht="15.75" customHeight="1">
      <c r="A42" s="38" t="s">
        <v>32</v>
      </c>
      <c r="B42" s="50">
        <v>100</v>
      </c>
      <c r="C42" s="50">
        <v>99.585492228000007</v>
      </c>
      <c r="D42" s="50">
        <v>99.825756376000001</v>
      </c>
      <c r="E42" s="42">
        <f t="shared" si="4"/>
        <v>-0.41450777199999322</v>
      </c>
      <c r="F42" s="42">
        <f t="shared" si="4"/>
        <v>0.2412642068886017</v>
      </c>
      <c r="G42" s="43" t="s">
        <v>119</v>
      </c>
      <c r="H42" s="44" t="str">
        <f t="shared" si="5"/>
        <v>Yes</v>
      </c>
      <c r="I42" s="44" t="str">
        <f t="shared" si="6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</row>
    <row r="43" spans="1:35" s="46" customFormat="1" ht="15.75" customHeight="1">
      <c r="A43" s="38" t="s">
        <v>33</v>
      </c>
      <c r="B43" s="50">
        <v>99.463240077999998</v>
      </c>
      <c r="C43" s="50">
        <v>98.238341969000004</v>
      </c>
      <c r="D43" s="50">
        <v>98.035799144999999</v>
      </c>
      <c r="E43" s="42">
        <f t="shared" si="4"/>
        <v>-1.2315083522710681</v>
      </c>
      <c r="F43" s="42">
        <f t="shared" si="4"/>
        <v>-0.20617492105467289</v>
      </c>
      <c r="G43" s="43" t="s">
        <v>119</v>
      </c>
      <c r="H43" s="44" t="str">
        <f t="shared" si="5"/>
        <v>Yes</v>
      </c>
      <c r="I43" s="44" t="str">
        <f t="shared" si="6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</row>
    <row r="44" spans="1:35" s="46" customFormat="1" ht="15.75" customHeight="1">
      <c r="A44" s="38" t="s">
        <v>34</v>
      </c>
      <c r="B44" s="50">
        <v>41.330513988</v>
      </c>
      <c r="C44" s="50">
        <v>41.830742659999999</v>
      </c>
      <c r="D44" s="50">
        <v>36.306035166000001</v>
      </c>
      <c r="E44" s="42">
        <f t="shared" si="4"/>
        <v>1.2103132134897627</v>
      </c>
      <c r="F44" s="42">
        <f t="shared" si="4"/>
        <v>-13.20729000415982</v>
      </c>
      <c r="G44" s="43" t="s">
        <v>119</v>
      </c>
      <c r="H44" s="44" t="str">
        <f t="shared" si="5"/>
        <v>Yes</v>
      </c>
      <c r="I44" s="44" t="str">
        <f t="shared" si="6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</row>
    <row r="45" spans="1:35" s="46" customFormat="1" ht="15.75" customHeight="1">
      <c r="A45" s="38" t="s">
        <v>35</v>
      </c>
      <c r="B45" s="50">
        <v>58.669486012</v>
      </c>
      <c r="C45" s="50">
        <v>57.754749568000001</v>
      </c>
      <c r="D45" s="50">
        <v>63.51972121</v>
      </c>
      <c r="E45" s="42">
        <f t="shared" si="4"/>
        <v>-1.5591349203449691</v>
      </c>
      <c r="F45" s="42">
        <f t="shared" si="4"/>
        <v>9.9818139375920349</v>
      </c>
      <c r="G45" s="43" t="s">
        <v>119</v>
      </c>
      <c r="H45" s="44" t="str">
        <f t="shared" si="5"/>
        <v>Yes</v>
      </c>
      <c r="I45" s="44" t="str">
        <f t="shared" si="6"/>
        <v>Yes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</row>
    <row r="46" spans="1:35" s="37" customFormat="1" ht="15.75" customHeight="1">
      <c r="A46" s="31" t="s">
        <v>109</v>
      </c>
      <c r="B46" s="57" t="s">
        <v>95</v>
      </c>
      <c r="C46" s="57"/>
      <c r="D46" s="57"/>
      <c r="E46" s="75"/>
      <c r="F46" s="75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6" customFormat="1" ht="15.75" customHeight="1">
      <c r="A47" s="51" t="s">
        <v>108</v>
      </c>
      <c r="B47" s="39">
        <v>0</v>
      </c>
      <c r="C47" s="39">
        <v>0</v>
      </c>
      <c r="D47" s="39">
        <v>0</v>
      </c>
      <c r="E47" s="42" t="str">
        <f t="shared" ref="E47:F47" si="7">IFERROR((C47-B47)*100/B47,"Div by 0")</f>
        <v>Div by 0</v>
      </c>
      <c r="F47" s="42" t="str">
        <f t="shared" si="7"/>
        <v>Div by 0</v>
      </c>
      <c r="G47" s="43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s="37" customFormat="1" ht="15.75" customHeight="1">
      <c r="A48" s="31" t="s">
        <v>84</v>
      </c>
      <c r="B48" s="57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6" customFormat="1" ht="15.75" customHeight="1">
      <c r="A49" s="38" t="s">
        <v>85</v>
      </c>
      <c r="B49" s="39">
        <v>6133</v>
      </c>
      <c r="C49" s="39">
        <v>5688</v>
      </c>
      <c r="D49" s="39">
        <v>6189</v>
      </c>
      <c r="E49" s="42">
        <f t="shared" ref="E49:F81" si="8">IFERROR((C49-B49)*100/B49,"Div by 0")</f>
        <v>-7.2558291211478885</v>
      </c>
      <c r="F49" s="42">
        <f t="shared" si="8"/>
        <v>8.8080168776371313</v>
      </c>
      <c r="G49" s="43" t="s">
        <v>119</v>
      </c>
      <c r="H49" s="44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</row>
    <row r="50" spans="1:32" s="46" customFormat="1" ht="15.75" customHeight="1">
      <c r="A50" s="38" t="s">
        <v>36</v>
      </c>
      <c r="B50" s="50">
        <v>59.954345345</v>
      </c>
      <c r="C50" s="50">
        <v>63.379043600999999</v>
      </c>
      <c r="D50" s="50">
        <v>59.557279043000001</v>
      </c>
      <c r="E50" s="42">
        <f t="shared" si="8"/>
        <v>5.7121768844159488</v>
      </c>
      <c r="F50" s="42">
        <f t="shared" si="8"/>
        <v>-6.0300129835655927</v>
      </c>
      <c r="G50" s="43" t="s">
        <v>119</v>
      </c>
      <c r="H50" s="44" t="str">
        <f t="shared" si="9"/>
        <v>Yes</v>
      </c>
      <c r="I50" s="44" t="str">
        <f t="shared" si="10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</row>
    <row r="51" spans="1:32" s="46" customFormat="1" ht="15.75" customHeight="1">
      <c r="A51" s="38" t="s">
        <v>37</v>
      </c>
      <c r="B51" s="74">
        <v>34.192075656</v>
      </c>
      <c r="C51" s="74">
        <v>35.249648383</v>
      </c>
      <c r="D51" s="74">
        <v>33.365648731999997</v>
      </c>
      <c r="E51" s="42">
        <f t="shared" si="8"/>
        <v>3.0930345897688083</v>
      </c>
      <c r="F51" s="42">
        <f t="shared" si="8"/>
        <v>-5.3447331744409912</v>
      </c>
      <c r="G51" s="43" t="s">
        <v>119</v>
      </c>
      <c r="H51" s="44" t="str">
        <f t="shared" si="9"/>
        <v>Yes</v>
      </c>
      <c r="I51" s="44" t="str">
        <f t="shared" si="10"/>
        <v>Yes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</row>
    <row r="52" spans="1:32" s="46" customFormat="1" ht="15.75" customHeight="1">
      <c r="A52" s="38" t="s">
        <v>86</v>
      </c>
      <c r="B52" s="50">
        <v>1.7935757377999999</v>
      </c>
      <c r="C52" s="50">
        <v>1.5822784809999999</v>
      </c>
      <c r="D52" s="50">
        <v>1.9873969947000001</v>
      </c>
      <c r="E52" s="42">
        <f t="shared" si="8"/>
        <v>-11.780782508754118</v>
      </c>
      <c r="F52" s="42">
        <f t="shared" si="8"/>
        <v>25.603490066044841</v>
      </c>
      <c r="G52" s="43" t="s">
        <v>119</v>
      </c>
      <c r="H52" s="44" t="str">
        <f t="shared" si="9"/>
        <v>Yes</v>
      </c>
      <c r="I52" s="44" t="str">
        <f t="shared" si="10"/>
        <v>Yes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</row>
    <row r="53" spans="1:32" s="46" customFormat="1" ht="15.75" customHeight="1">
      <c r="A53" s="38" t="s">
        <v>38</v>
      </c>
      <c r="B53" s="50">
        <v>1.5489972281</v>
      </c>
      <c r="C53" s="50">
        <v>1.7405063291</v>
      </c>
      <c r="D53" s="50">
        <v>1.5996122152000001</v>
      </c>
      <c r="E53" s="42">
        <f t="shared" si="8"/>
        <v>12.363424383586867</v>
      </c>
      <c r="F53" s="42">
        <f t="shared" si="8"/>
        <v>-8.0950072714102124</v>
      </c>
      <c r="G53" s="43" t="s">
        <v>119</v>
      </c>
      <c r="H53" s="44" t="str">
        <f t="shared" si="9"/>
        <v>Yes</v>
      </c>
      <c r="I53" s="44" t="str">
        <f t="shared" si="10"/>
        <v>Yes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</row>
    <row r="54" spans="1:32" s="46" customFormat="1" ht="15.75" customHeight="1">
      <c r="A54" s="38" t="s">
        <v>39</v>
      </c>
      <c r="B54" s="50">
        <v>6.1796836785</v>
      </c>
      <c r="C54" s="50">
        <v>6.7158931083000004</v>
      </c>
      <c r="D54" s="50">
        <v>6.2530295685999997</v>
      </c>
      <c r="E54" s="42">
        <f t="shared" si="8"/>
        <v>8.6769721185818849</v>
      </c>
      <c r="F54" s="42">
        <f t="shared" si="8"/>
        <v>-6.8920623398243119</v>
      </c>
      <c r="G54" s="43" t="s">
        <v>119</v>
      </c>
      <c r="H54" s="44" t="str">
        <f t="shared" si="9"/>
        <v>Yes</v>
      </c>
      <c r="I54" s="44" t="str">
        <f t="shared" si="10"/>
        <v>Yes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</row>
    <row r="55" spans="1:32" s="46" customFormat="1" ht="15.75" customHeight="1">
      <c r="A55" s="38" t="s">
        <v>40</v>
      </c>
      <c r="B55" s="50">
        <v>0</v>
      </c>
      <c r="C55" s="50">
        <v>0</v>
      </c>
      <c r="D55" s="50">
        <v>0</v>
      </c>
      <c r="E55" s="42" t="str">
        <f t="shared" si="8"/>
        <v>Div by 0</v>
      </c>
      <c r="F55" s="42" t="str">
        <f t="shared" si="8"/>
        <v>Div by 0</v>
      </c>
      <c r="G55" s="43" t="s">
        <v>119</v>
      </c>
      <c r="H55" s="44" t="str">
        <f t="shared" si="9"/>
        <v>N/A</v>
      </c>
      <c r="I55" s="44" t="str">
        <f t="shared" si="10"/>
        <v>N/A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</row>
    <row r="56" spans="1:32" s="46" customFormat="1" ht="15.75" customHeight="1">
      <c r="A56" s="38" t="s">
        <v>41</v>
      </c>
      <c r="B56" s="50">
        <v>0</v>
      </c>
      <c r="C56" s="50">
        <v>1.7580872000000001E-2</v>
      </c>
      <c r="D56" s="50">
        <v>3.2315398299999999E-2</v>
      </c>
      <c r="E56" s="42" t="str">
        <f t="shared" si="8"/>
        <v>Div by 0</v>
      </c>
      <c r="F56" s="42">
        <f t="shared" si="8"/>
        <v>83.809985648038378</v>
      </c>
      <c r="G56" s="43" t="s">
        <v>119</v>
      </c>
      <c r="H56" s="44" t="str">
        <f t="shared" si="9"/>
        <v>N/A</v>
      </c>
      <c r="I56" s="44" t="str">
        <f t="shared" si="10"/>
        <v>Yes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</row>
    <row r="57" spans="1:32" s="46" customFormat="1" ht="15.75" customHeight="1">
      <c r="A57" s="38" t="s">
        <v>42</v>
      </c>
      <c r="B57" s="50">
        <v>3.6034567096000001</v>
      </c>
      <c r="C57" s="50">
        <v>4.3776371308000002</v>
      </c>
      <c r="D57" s="50">
        <v>4.1525286798999996</v>
      </c>
      <c r="E57" s="42">
        <f t="shared" si="8"/>
        <v>21.484382458029796</v>
      </c>
      <c r="F57" s="42">
        <f t="shared" si="8"/>
        <v>-5.1422364205610309</v>
      </c>
      <c r="G57" s="43" t="s">
        <v>119</v>
      </c>
      <c r="H57" s="44" t="str">
        <f t="shared" si="9"/>
        <v>Yes</v>
      </c>
      <c r="I57" s="44" t="str">
        <f t="shared" si="10"/>
        <v>Yes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</row>
    <row r="58" spans="1:32" s="46" customFormat="1" ht="15.75" customHeight="1">
      <c r="A58" s="38" t="s">
        <v>43</v>
      </c>
      <c r="B58" s="50">
        <v>1.3696396543</v>
      </c>
      <c r="C58" s="50">
        <v>1.7405063291</v>
      </c>
      <c r="D58" s="50">
        <v>0.74325416060000005</v>
      </c>
      <c r="E58" s="42">
        <f t="shared" si="8"/>
        <v>27.077682340436017</v>
      </c>
      <c r="F58" s="42">
        <f t="shared" si="8"/>
        <v>-57.296670045185643</v>
      </c>
      <c r="G58" s="43" t="s">
        <v>119</v>
      </c>
      <c r="H58" s="44" t="str">
        <f t="shared" si="9"/>
        <v>Yes</v>
      </c>
      <c r="I58" s="44" t="str">
        <f t="shared" si="10"/>
        <v>Yes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</row>
    <row r="59" spans="1:32" s="46" customFormat="1" ht="15.75" customHeight="1">
      <c r="A59" s="38" t="s">
        <v>44</v>
      </c>
      <c r="B59" s="50">
        <v>1.1902820805000001</v>
      </c>
      <c r="C59" s="50">
        <v>0.73839662449999999</v>
      </c>
      <c r="D59" s="50">
        <v>0.77556955890000001</v>
      </c>
      <c r="E59" s="42">
        <f t="shared" si="8"/>
        <v>-37.96456851725241</v>
      </c>
      <c r="F59" s="42">
        <f t="shared" si="8"/>
        <v>5.0342774014130161</v>
      </c>
      <c r="G59" s="43" t="s">
        <v>119</v>
      </c>
      <c r="H59" s="44" t="str">
        <f t="shared" si="9"/>
        <v>Yes</v>
      </c>
      <c r="I59" s="44" t="str">
        <f t="shared" si="10"/>
        <v>Yes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</row>
    <row r="60" spans="1:32" s="46" customFormat="1" ht="15.75" customHeight="1">
      <c r="A60" s="38" t="s">
        <v>45</v>
      </c>
      <c r="B60" s="50">
        <v>1.3370291863999999</v>
      </c>
      <c r="C60" s="50">
        <v>3.7271448664000002</v>
      </c>
      <c r="D60" s="50">
        <v>3.716270803</v>
      </c>
      <c r="E60" s="42">
        <f t="shared" si="8"/>
        <v>178.76316420851472</v>
      </c>
      <c r="F60" s="42">
        <f t="shared" si="8"/>
        <v>-0.29175317273093554</v>
      </c>
      <c r="G60" s="43" t="s">
        <v>119</v>
      </c>
      <c r="H60" s="44" t="str">
        <f t="shared" si="9"/>
        <v>Yes</v>
      </c>
      <c r="I60" s="44" t="str">
        <f t="shared" si="10"/>
        <v>Yes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</row>
    <row r="61" spans="1:32" s="46" customFormat="1" ht="15.75" customHeight="1">
      <c r="A61" s="38" t="s">
        <v>46</v>
      </c>
      <c r="B61" s="50">
        <v>0</v>
      </c>
      <c r="C61" s="50">
        <v>0.28129395219999997</v>
      </c>
      <c r="D61" s="50">
        <v>0.25852318629999999</v>
      </c>
      <c r="E61" s="42" t="str">
        <f t="shared" si="8"/>
        <v>Div by 0</v>
      </c>
      <c r="F61" s="42">
        <f t="shared" si="8"/>
        <v>-8.0950072768752523</v>
      </c>
      <c r="G61" s="43" t="s">
        <v>119</v>
      </c>
      <c r="H61" s="44" t="str">
        <f t="shared" si="9"/>
        <v>N/A</v>
      </c>
      <c r="I61" s="44" t="str">
        <f t="shared" si="10"/>
        <v>Yes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</row>
    <row r="62" spans="1:32" s="46" customFormat="1" ht="15.75" customHeight="1">
      <c r="A62" s="38" t="s">
        <v>87</v>
      </c>
      <c r="B62" s="50">
        <v>3.7012881135</v>
      </c>
      <c r="C62" s="50">
        <v>4.1490857947000004</v>
      </c>
      <c r="D62" s="50">
        <v>3.8455323961999999</v>
      </c>
      <c r="E62" s="42">
        <f t="shared" si="8"/>
        <v>12.09842810038788</v>
      </c>
      <c r="F62" s="42">
        <f t="shared" si="8"/>
        <v>-7.3161514010569872</v>
      </c>
      <c r="G62" s="43" t="s">
        <v>119</v>
      </c>
      <c r="H62" s="44" t="str">
        <f t="shared" si="9"/>
        <v>Yes</v>
      </c>
      <c r="I62" s="44" t="str">
        <f t="shared" si="10"/>
        <v>Yes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</row>
    <row r="63" spans="1:32" s="46" customFormat="1" ht="15.75" customHeight="1">
      <c r="A63" s="38" t="s">
        <v>88</v>
      </c>
      <c r="B63" s="50">
        <v>0.84787216700000001</v>
      </c>
      <c r="C63" s="50">
        <v>0.8966244726</v>
      </c>
      <c r="D63" s="50">
        <v>0.85635805460000003</v>
      </c>
      <c r="E63" s="42">
        <f t="shared" si="8"/>
        <v>5.749959427551298</v>
      </c>
      <c r="F63" s="42">
        <f t="shared" si="8"/>
        <v>-4.4908899132807329</v>
      </c>
      <c r="G63" s="43" t="s">
        <v>119</v>
      </c>
      <c r="H63" s="44" t="str">
        <f t="shared" si="9"/>
        <v>Yes</v>
      </c>
      <c r="I63" s="44" t="str">
        <f t="shared" si="10"/>
        <v>Yes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</row>
    <row r="64" spans="1:32" s="46" customFormat="1" ht="15.75" customHeight="1">
      <c r="A64" s="38" t="s">
        <v>89</v>
      </c>
      <c r="B64" s="50">
        <v>0.99461927279999995</v>
      </c>
      <c r="C64" s="50">
        <v>1.1427566807</v>
      </c>
      <c r="D64" s="50">
        <v>1.0179350460000001</v>
      </c>
      <c r="E64" s="42">
        <f t="shared" si="8"/>
        <v>14.893880698990623</v>
      </c>
      <c r="F64" s="42">
        <f t="shared" si="8"/>
        <v>-10.922853202970556</v>
      </c>
      <c r="G64" s="43" t="s">
        <v>119</v>
      </c>
      <c r="H64" s="44" t="str">
        <f t="shared" si="9"/>
        <v>Yes</v>
      </c>
      <c r="I64" s="44" t="str">
        <f t="shared" si="10"/>
        <v>Yes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</row>
    <row r="65" spans="1:32" s="46" customFormat="1" ht="15.75" customHeight="1">
      <c r="A65" s="38" t="s">
        <v>90</v>
      </c>
      <c r="B65" s="50">
        <v>0.782651231</v>
      </c>
      <c r="C65" s="50">
        <v>0.75597749650000001</v>
      </c>
      <c r="D65" s="50">
        <v>0.71093876229999997</v>
      </c>
      <c r="E65" s="42">
        <f t="shared" si="8"/>
        <v>-3.4081252853737594</v>
      </c>
      <c r="F65" s="42">
        <f t="shared" si="8"/>
        <v>-5.9576818633516089</v>
      </c>
      <c r="G65" s="43" t="s">
        <v>119</v>
      </c>
      <c r="H65" s="44" t="str">
        <f t="shared" si="9"/>
        <v>Yes</v>
      </c>
      <c r="I65" s="44" t="str">
        <f t="shared" si="10"/>
        <v>Yes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</row>
    <row r="66" spans="1:32" s="46" customFormat="1" ht="15.75" customHeight="1">
      <c r="A66" s="38" t="s">
        <v>47</v>
      </c>
      <c r="B66" s="50">
        <v>0</v>
      </c>
      <c r="C66" s="50">
        <v>0.10548523210000001</v>
      </c>
      <c r="D66" s="50">
        <v>0.113103894</v>
      </c>
      <c r="E66" s="42" t="str">
        <f t="shared" si="8"/>
        <v>Div by 0</v>
      </c>
      <c r="F66" s="42">
        <f t="shared" si="8"/>
        <v>7.2224914789754626</v>
      </c>
      <c r="G66" s="43" t="s">
        <v>119</v>
      </c>
      <c r="H66" s="44" t="str">
        <f t="shared" si="9"/>
        <v>N/A</v>
      </c>
      <c r="I66" s="44" t="str">
        <f t="shared" si="10"/>
        <v>Yes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</row>
    <row r="67" spans="1:32" s="46" customFormat="1" ht="15.75" customHeight="1">
      <c r="A67" s="38" t="s">
        <v>91</v>
      </c>
      <c r="B67" s="50">
        <v>3.2610467999999997E-2</v>
      </c>
      <c r="C67" s="50">
        <v>0.15822784810000001</v>
      </c>
      <c r="D67" s="50">
        <v>0.12926159309999999</v>
      </c>
      <c r="E67" s="42">
        <f t="shared" si="8"/>
        <v>385.20569560669912</v>
      </c>
      <c r="F67" s="42">
        <f t="shared" si="8"/>
        <v>-18.306673160146467</v>
      </c>
      <c r="G67" s="43" t="s">
        <v>119</v>
      </c>
      <c r="H67" s="44" t="str">
        <f t="shared" si="9"/>
        <v>Yes</v>
      </c>
      <c r="I67" s="44" t="str">
        <f t="shared" si="10"/>
        <v>Yes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</row>
    <row r="68" spans="1:32" s="46" customFormat="1" ht="15.75" customHeight="1">
      <c r="A68" s="38" t="s">
        <v>116</v>
      </c>
      <c r="B68" s="50">
        <v>2.3805641611000001</v>
      </c>
      <c r="C68" s="50">
        <v>0</v>
      </c>
      <c r="D68" s="50">
        <v>0</v>
      </c>
      <c r="E68" s="42">
        <f t="shared" si="8"/>
        <v>-100</v>
      </c>
      <c r="F68" s="42" t="str">
        <f t="shared" si="8"/>
        <v>Div by 0</v>
      </c>
      <c r="G68" s="43" t="s">
        <v>119</v>
      </c>
      <c r="H68" s="44" t="str">
        <f t="shared" si="9"/>
        <v>Yes</v>
      </c>
      <c r="I68" s="44" t="str">
        <f t="shared" si="10"/>
        <v>N/A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</row>
    <row r="69" spans="1:32" s="46" customFormat="1" ht="15.75" customHeight="1">
      <c r="A69" s="38" t="s">
        <v>48</v>
      </c>
      <c r="B69" s="50">
        <v>40.045654655</v>
      </c>
      <c r="C69" s="50">
        <v>36.620956399000001</v>
      </c>
      <c r="D69" s="50">
        <v>40.442720956999999</v>
      </c>
      <c r="E69" s="42">
        <f t="shared" si="8"/>
        <v>-8.551984692232768</v>
      </c>
      <c r="F69" s="42">
        <f t="shared" si="8"/>
        <v>10.436004227634967</v>
      </c>
      <c r="G69" s="43" t="s">
        <v>119</v>
      </c>
      <c r="H69" s="44" t="str">
        <f t="shared" si="9"/>
        <v>Yes</v>
      </c>
      <c r="I69" s="44" t="str">
        <f t="shared" si="10"/>
        <v>Yes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</row>
    <row r="70" spans="1:32" s="46" customFormat="1" ht="15.75" customHeight="1">
      <c r="A70" s="38" t="s">
        <v>49</v>
      </c>
      <c r="B70" s="50">
        <v>3.6034567096000001</v>
      </c>
      <c r="C70" s="50">
        <v>4.5358649789000003</v>
      </c>
      <c r="D70" s="50">
        <v>4.2817902731000004</v>
      </c>
      <c r="E70" s="42">
        <f t="shared" si="8"/>
        <v>25.875384233587802</v>
      </c>
      <c r="F70" s="42">
        <f t="shared" si="8"/>
        <v>-5.6014609557803894</v>
      </c>
      <c r="G70" s="43" t="s">
        <v>119</v>
      </c>
      <c r="H70" s="44" t="str">
        <f t="shared" si="9"/>
        <v>Yes</v>
      </c>
      <c r="I70" s="44" t="str">
        <f t="shared" si="10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</row>
    <row r="71" spans="1:32" s="46" customFormat="1" ht="15.75" customHeight="1">
      <c r="A71" s="38" t="s">
        <v>50</v>
      </c>
      <c r="B71" s="50">
        <v>9.1472362627999999</v>
      </c>
      <c r="C71" s="50">
        <v>7.6300984529000004</v>
      </c>
      <c r="D71" s="50">
        <v>9.2260462109999999</v>
      </c>
      <c r="E71" s="42">
        <f t="shared" si="8"/>
        <v>-16.58575078102988</v>
      </c>
      <c r="F71" s="42">
        <f t="shared" si="8"/>
        <v>20.916476608416779</v>
      </c>
      <c r="G71" s="43" t="s">
        <v>119</v>
      </c>
      <c r="H71" s="44" t="str">
        <f t="shared" si="9"/>
        <v>Yes</v>
      </c>
      <c r="I71" s="44" t="str">
        <f t="shared" si="10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</row>
    <row r="72" spans="1:32" s="46" customFormat="1" ht="15.75" customHeight="1">
      <c r="A72" s="38" t="s">
        <v>51</v>
      </c>
      <c r="B72" s="50">
        <v>9.7831403900000002E-2</v>
      </c>
      <c r="C72" s="50">
        <v>8.7904360099999995E-2</v>
      </c>
      <c r="D72" s="50">
        <v>9.6946194900000005E-2</v>
      </c>
      <c r="E72" s="42">
        <f t="shared" si="8"/>
        <v>-10.147093268892574</v>
      </c>
      <c r="F72" s="42">
        <f t="shared" si="8"/>
        <v>10.285991263361701</v>
      </c>
      <c r="G72" s="43" t="s">
        <v>119</v>
      </c>
      <c r="H72" s="44" t="str">
        <f t="shared" si="9"/>
        <v>Yes</v>
      </c>
      <c r="I72" s="44" t="str">
        <f t="shared" si="10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</row>
    <row r="73" spans="1:32" s="46" customFormat="1" ht="15.75" customHeight="1">
      <c r="A73" s="38" t="s">
        <v>52</v>
      </c>
      <c r="B73" s="50">
        <v>7.7612913744999998</v>
      </c>
      <c r="C73" s="50">
        <v>5.9950773558000003</v>
      </c>
      <c r="D73" s="50">
        <v>7.1901761189000002</v>
      </c>
      <c r="E73" s="42">
        <f t="shared" si="8"/>
        <v>-22.756702892291337</v>
      </c>
      <c r="F73" s="42">
        <f t="shared" si="8"/>
        <v>19.934667931245109</v>
      </c>
      <c r="G73" s="43" t="s">
        <v>119</v>
      </c>
      <c r="H73" s="44" t="str">
        <f t="shared" si="9"/>
        <v>Yes</v>
      </c>
      <c r="I73" s="44" t="str">
        <f t="shared" si="10"/>
        <v>Yes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</row>
    <row r="74" spans="1:32" s="46" customFormat="1" ht="15.75" customHeight="1">
      <c r="A74" s="38" t="s">
        <v>53</v>
      </c>
      <c r="B74" s="50">
        <v>2.8697211805</v>
      </c>
      <c r="C74" s="50">
        <v>2.3206751054999999</v>
      </c>
      <c r="D74" s="50">
        <v>2.2459201809999998</v>
      </c>
      <c r="E74" s="42">
        <f t="shared" si="8"/>
        <v>-19.132383965759985</v>
      </c>
      <c r="F74" s="42">
        <f t="shared" si="8"/>
        <v>-3.2212576557067782</v>
      </c>
      <c r="G74" s="43" t="s">
        <v>119</v>
      </c>
      <c r="H74" s="44" t="str">
        <f t="shared" si="9"/>
        <v>Yes</v>
      </c>
      <c r="I74" s="44" t="str">
        <f t="shared" si="10"/>
        <v>Yes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</row>
    <row r="75" spans="1:32" s="46" customFormat="1" ht="15.75" customHeight="1">
      <c r="A75" s="38" t="s">
        <v>54</v>
      </c>
      <c r="B75" s="50">
        <v>0</v>
      </c>
      <c r="C75" s="50">
        <v>0.14064697609999999</v>
      </c>
      <c r="D75" s="50">
        <v>0.1454192923</v>
      </c>
      <c r="E75" s="42" t="str">
        <f t="shared" si="8"/>
        <v>Div by 0</v>
      </c>
      <c r="F75" s="42">
        <f t="shared" si="8"/>
        <v>3.3931168179591</v>
      </c>
      <c r="G75" s="43" t="s">
        <v>119</v>
      </c>
      <c r="H75" s="44" t="str">
        <f t="shared" si="9"/>
        <v>N/A</v>
      </c>
      <c r="I75" s="44" t="str">
        <f t="shared" si="10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</row>
    <row r="76" spans="1:32" s="46" customFormat="1" ht="15.75" customHeight="1">
      <c r="A76" s="38" t="s">
        <v>55</v>
      </c>
      <c r="B76" s="50">
        <v>0.84787216700000001</v>
      </c>
      <c r="C76" s="50">
        <v>0.84388185650000003</v>
      </c>
      <c r="D76" s="50">
        <v>3.1184359346999999</v>
      </c>
      <c r="E76" s="42">
        <f t="shared" si="8"/>
        <v>-0.47062642875974753</v>
      </c>
      <c r="F76" s="42">
        <f t="shared" si="8"/>
        <v>269.53465827950288</v>
      </c>
      <c r="G76" s="43" t="s">
        <v>119</v>
      </c>
      <c r="H76" s="44" t="str">
        <f t="shared" si="9"/>
        <v>Yes</v>
      </c>
      <c r="I76" s="44" t="str">
        <f t="shared" si="10"/>
        <v>Yes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</row>
    <row r="77" spans="1:32" s="46" customFormat="1" ht="15.75" customHeight="1">
      <c r="A77" s="38" t="s">
        <v>56</v>
      </c>
      <c r="B77" s="50">
        <v>0.1141366379</v>
      </c>
      <c r="C77" s="50">
        <v>0.14064697609999999</v>
      </c>
      <c r="D77" s="50">
        <v>0.1454192923</v>
      </c>
      <c r="E77" s="42">
        <f t="shared" si="8"/>
        <v>23.226843446384699</v>
      </c>
      <c r="F77" s="42">
        <f t="shared" si="8"/>
        <v>3.3931168179591</v>
      </c>
      <c r="G77" s="43" t="s">
        <v>119</v>
      </c>
      <c r="H77" s="44" t="str">
        <f t="shared" si="9"/>
        <v>Yes</v>
      </c>
      <c r="I77" s="44" t="str">
        <f t="shared" si="10"/>
        <v>Yes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</row>
    <row r="78" spans="1:32" s="46" customFormat="1" ht="15.75" customHeight="1">
      <c r="A78" s="38" t="s">
        <v>57</v>
      </c>
      <c r="B78" s="50">
        <v>0.3750203815</v>
      </c>
      <c r="C78" s="50">
        <v>0.42194092830000002</v>
      </c>
      <c r="D78" s="50">
        <v>0.40394247859999999</v>
      </c>
      <c r="E78" s="42">
        <f t="shared" si="8"/>
        <v>12.511465806825759</v>
      </c>
      <c r="F78" s="42">
        <f t="shared" si="8"/>
        <v>-4.2656325785971472</v>
      </c>
      <c r="G78" s="43" t="s">
        <v>119</v>
      </c>
      <c r="H78" s="44" t="str">
        <f t="shared" si="9"/>
        <v>Yes</v>
      </c>
      <c r="I78" s="44" t="str">
        <f t="shared" si="10"/>
        <v>Yes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</row>
    <row r="79" spans="1:32" s="46" customFormat="1" ht="15.75" customHeight="1">
      <c r="A79" s="38" t="s">
        <v>58</v>
      </c>
      <c r="B79" s="50">
        <v>13.989890754999999</v>
      </c>
      <c r="C79" s="50">
        <v>13.220815752</v>
      </c>
      <c r="D79" s="50">
        <v>12.409112942</v>
      </c>
      <c r="E79" s="42">
        <f t="shared" si="8"/>
        <v>-5.4973624631424025</v>
      </c>
      <c r="F79" s="42">
        <f t="shared" si="8"/>
        <v>-6.1395818928738057</v>
      </c>
      <c r="G79" s="43" t="s">
        <v>119</v>
      </c>
      <c r="H79" s="44" t="str">
        <f t="shared" si="9"/>
        <v>Yes</v>
      </c>
      <c r="I79" s="44" t="str">
        <f t="shared" si="10"/>
        <v>Yes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</row>
    <row r="80" spans="1:32" s="46" customFormat="1" ht="15.75" customHeight="1">
      <c r="A80" s="38" t="s">
        <v>59</v>
      </c>
      <c r="B80" s="50">
        <v>1.2391977825</v>
      </c>
      <c r="C80" s="50">
        <v>1.2834036568</v>
      </c>
      <c r="D80" s="50">
        <v>1.1795120375000001</v>
      </c>
      <c r="E80" s="42">
        <f t="shared" si="8"/>
        <v>3.5672977247278124</v>
      </c>
      <c r="F80" s="42">
        <f t="shared" si="8"/>
        <v>-8.0950072683320951</v>
      </c>
      <c r="G80" s="43" t="s">
        <v>119</v>
      </c>
      <c r="H80" s="44" t="str">
        <f t="shared" si="9"/>
        <v>Yes</v>
      </c>
      <c r="I80" s="44" t="str">
        <f t="shared" si="10"/>
        <v>Yes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</row>
    <row r="81" spans="1:33" s="46" customFormat="1" ht="15.75" customHeight="1">
      <c r="A81" s="38" t="s">
        <v>60</v>
      </c>
      <c r="B81" s="50">
        <v>0</v>
      </c>
      <c r="C81" s="50">
        <v>0</v>
      </c>
      <c r="D81" s="50">
        <v>0</v>
      </c>
      <c r="E81" s="42" t="str">
        <f t="shared" si="8"/>
        <v>Div by 0</v>
      </c>
      <c r="F81" s="42" t="str">
        <f t="shared" si="8"/>
        <v>Div by 0</v>
      </c>
      <c r="G81" s="43" t="s">
        <v>120</v>
      </c>
      <c r="H81" s="44" t="str">
        <f t="shared" si="9"/>
        <v>N/A</v>
      </c>
      <c r="I81" s="44" t="str">
        <f t="shared" si="10"/>
        <v>N/A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3"/>
      <c r="F82" s="73"/>
      <c r="G82" s="58"/>
      <c r="H82" s="59"/>
      <c r="I82" s="59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</row>
    <row r="83" spans="1:33" s="46" customFormat="1" ht="15.75" customHeight="1">
      <c r="A83" s="38" t="s">
        <v>92</v>
      </c>
      <c r="B83" s="39">
        <v>2541</v>
      </c>
      <c r="C83" s="39">
        <v>2422</v>
      </c>
      <c r="D83" s="39">
        <v>2292</v>
      </c>
      <c r="E83" s="42">
        <f t="shared" ref="E83:F86" si="11">IFERROR((C83-B83)*100/B83,"Div by 0")</f>
        <v>-4.6831955922865012</v>
      </c>
      <c r="F83" s="42">
        <f t="shared" si="11"/>
        <v>-5.367464905037159</v>
      </c>
      <c r="G83" s="43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>IF(F83="Div by 0","N/A",IF(G83="N/A","N/A",IF(AND((ABS(F83)&gt;ABS(VALUE(MID(G83,1,2)))),(C83&gt;=10)),"No",IF(AND((ABS(F83)&gt;ABS(VALUE(MID(G83,1,2)))),(D83&gt;=10)),"No","Yes"))))</f>
        <v>Yes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</row>
    <row r="84" spans="1:33" s="46" customFormat="1" ht="15.75" customHeight="1">
      <c r="A84" s="38" t="s">
        <v>62</v>
      </c>
      <c r="B84" s="50">
        <v>40.377804013999999</v>
      </c>
      <c r="C84" s="50">
        <v>41.61849711</v>
      </c>
      <c r="D84" s="50">
        <v>41.972076788999999</v>
      </c>
      <c r="E84" s="42">
        <f t="shared" si="11"/>
        <v>3.0727106792876149</v>
      </c>
      <c r="F84" s="42">
        <f t="shared" si="11"/>
        <v>0.84957339537145815</v>
      </c>
      <c r="G84" s="43" t="s">
        <v>119</v>
      </c>
      <c r="H84" s="44" t="str">
        <f>IF(E84="Div by 0","N/A",IF(G84="N/A","N/A",IF(AND((ABS(E84)&gt;ABS(VALUE(MID(G84,1,2)))),(B84&gt;=10)),"No",IF(AND((ABS(E84)&gt;ABS(VALUE(MID(G84,1,2)))),(C84&gt;=10)),"No","Yes"))))</f>
        <v>Yes</v>
      </c>
      <c r="I84" s="44" t="str">
        <f>IF(F84="Div by 0","N/A",IF(G84="N/A","N/A",IF(AND((ABS(F84)&gt;ABS(VALUE(MID(G84,1,2)))),(C84&gt;=10)),"No",IF(AND((ABS(F84)&gt;ABS(VALUE(MID(G84,1,2)))),(D84&gt;=10)),"No","Yes"))))</f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</row>
    <row r="85" spans="1:33" s="46" customFormat="1" ht="15.75" customHeight="1">
      <c r="A85" s="38" t="s">
        <v>63</v>
      </c>
      <c r="B85" s="50">
        <v>53.404171585999997</v>
      </c>
      <c r="C85" s="50">
        <v>55.037159371999998</v>
      </c>
      <c r="D85" s="50">
        <v>53.970331588000001</v>
      </c>
      <c r="E85" s="42">
        <f t="shared" si="11"/>
        <v>3.0577906884489372</v>
      </c>
      <c r="F85" s="42">
        <f t="shared" si="11"/>
        <v>-1.9383772639667574</v>
      </c>
      <c r="G85" s="43" t="s">
        <v>119</v>
      </c>
      <c r="H85" s="44" t="str">
        <f>IF(E85="Div by 0","N/A",IF(G85="N/A","N/A",IF(AND((ABS(E85)&gt;ABS(VALUE(MID(G85,1,2)))),(B85&gt;=10)),"No",IF(AND((ABS(E85)&gt;ABS(VALUE(MID(G85,1,2)))),(C85&gt;=10)),"No","Yes"))))</f>
        <v>Yes</v>
      </c>
      <c r="I85" s="44" t="str">
        <f>IF(F85="Div by 0","N/A",IF(G85="N/A","N/A",IF(AND((ABS(F85)&gt;ABS(VALUE(MID(G85,1,2)))),(C85&gt;=10)),"No",IF(AND((ABS(F85)&gt;ABS(VALUE(MID(G85,1,2)))),(D85&gt;=10)),"No","Yes"))))</f>
        <v>Yes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</row>
    <row r="86" spans="1:33" s="46" customFormat="1" ht="15.75" customHeight="1">
      <c r="A86" s="38" t="s">
        <v>64</v>
      </c>
      <c r="B86" s="50">
        <v>6.2180243998</v>
      </c>
      <c r="C86" s="50">
        <v>3.3443435178000001</v>
      </c>
      <c r="D86" s="50">
        <v>4.0575916230000004</v>
      </c>
      <c r="E86" s="42">
        <f t="shared" si="11"/>
        <v>-46.215336210202558</v>
      </c>
      <c r="F86" s="42">
        <f t="shared" si="11"/>
        <v>21.326998898402469</v>
      </c>
      <c r="G86" s="43" t="s">
        <v>120</v>
      </c>
      <c r="H86" s="44" t="str">
        <f>IF(E86="Div by 0","N/A",IF(G86="N/A","N/A",IF(AND((ABS(E86)&gt;ABS(VALUE(MID(G86,1,2)))),(B86&gt;=10)),"No",IF(AND((ABS(E86)&gt;ABS(VALUE(MID(G86,1,2)))),(C86&gt;=10)),"No","Yes"))))</f>
        <v>N/A</v>
      </c>
      <c r="I86" s="44" t="str">
        <f>IF(F86="Div by 0","N/A",IF(G86="N/A","N/A",IF(AND((ABS(F86)&gt;ABS(VALUE(MID(G86,1,2)))),(C86&gt;=10)),"No",IF(AND((ABS(F86)&gt;ABS(VALUE(MID(G86,1,2)))),(D86&gt;=10)),"No","Yes"))))</f>
        <v>N/A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</row>
    <row r="87" spans="1:33" s="37" customFormat="1" ht="15.75" customHeight="1">
      <c r="A87" s="31" t="s">
        <v>93</v>
      </c>
      <c r="B87" s="57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6" customFormat="1" ht="15.75" customHeight="1">
      <c r="A88" s="38" t="s">
        <v>94</v>
      </c>
      <c r="B88" s="39">
        <v>3607</v>
      </c>
      <c r="C88" s="39">
        <v>3344</v>
      </c>
      <c r="D88" s="39">
        <v>4010</v>
      </c>
      <c r="E88" s="42">
        <f t="shared" ref="E88:F91" si="12">IFERROR((C88-B88)*100/B88,"Div by 0")</f>
        <v>-7.2913778763515387</v>
      </c>
      <c r="F88" s="42">
        <f t="shared" si="12"/>
        <v>19.916267942583733</v>
      </c>
      <c r="G88" s="43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>IF(F88="Div by 0","N/A",IF(G88="N/A","N/A",IF(AND((ABS(F88)&gt;ABS(VALUE(MID(G88,1,2)))),(C88&gt;=10)),"No",IF(AND((ABS(F88)&gt;ABS(VALUE(MID(G88,1,2)))),(D88&gt;=10)),"No","Yes"))))</f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</row>
    <row r="89" spans="1:33" s="46" customFormat="1" ht="15.75" customHeight="1">
      <c r="A89" s="38" t="s">
        <v>65</v>
      </c>
      <c r="B89" s="50">
        <v>11.172719711999999</v>
      </c>
      <c r="C89" s="50">
        <v>13.098086124</v>
      </c>
      <c r="D89" s="50">
        <v>12.867830423999999</v>
      </c>
      <c r="E89" s="42">
        <f t="shared" si="12"/>
        <v>17.232746024516047</v>
      </c>
      <c r="F89" s="42">
        <f t="shared" si="12"/>
        <v>-1.7579339288210709</v>
      </c>
      <c r="G89" s="43" t="s">
        <v>119</v>
      </c>
      <c r="H89" s="44" t="str">
        <f>IF(E89="Div by 0","N/A",IF(G89="N/A","N/A",IF(AND((ABS(E89)&gt;ABS(VALUE(MID(G89,1,2)))),(B89&gt;=10)),"No",IF(AND((ABS(E89)&gt;ABS(VALUE(MID(G89,1,2)))),(C89&gt;=10)),"No","Yes"))))</f>
        <v>Yes</v>
      </c>
      <c r="I89" s="44" t="str">
        <f>IF(F89="Div by 0","N/A",IF(G89="N/A","N/A",IF(AND((ABS(F89)&gt;ABS(VALUE(MID(G89,1,2)))),(C89&gt;=10)),"No",IF(AND((ABS(F89)&gt;ABS(VALUE(MID(G89,1,2)))),(D89&gt;=10)),"No","Yes"))))</f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</row>
    <row r="90" spans="1:33" s="46" customFormat="1" ht="15.75" customHeight="1">
      <c r="A90" s="38" t="s">
        <v>66</v>
      </c>
      <c r="B90" s="50">
        <v>66.038258940999995</v>
      </c>
      <c r="C90" s="50">
        <v>69.288277511999993</v>
      </c>
      <c r="D90" s="50">
        <v>70.573566084999996</v>
      </c>
      <c r="E90" s="42">
        <f t="shared" si="12"/>
        <v>4.9214177101544045</v>
      </c>
      <c r="F90" s="42">
        <f t="shared" si="12"/>
        <v>1.8549870470909082</v>
      </c>
      <c r="G90" s="43" t="s">
        <v>119</v>
      </c>
      <c r="H90" s="44" t="str">
        <f>IF(E90="Div by 0","N/A",IF(G90="N/A","N/A",IF(AND((ABS(E90)&gt;ABS(VALUE(MID(G90,1,2)))),(B90&gt;=10)),"No",IF(AND((ABS(E90)&gt;ABS(VALUE(MID(G90,1,2)))),(C90&gt;=10)),"No","Yes"))))</f>
        <v>Yes</v>
      </c>
      <c r="I90" s="44" t="str">
        <f>IF(F90="Div by 0","N/A",IF(G90="N/A","N/A",IF(AND((ABS(F90)&gt;ABS(VALUE(MID(G90,1,2)))),(C90&gt;=10)),"No",IF(AND((ABS(F90)&gt;ABS(VALUE(MID(G90,1,2)))),(D90&gt;=10)),"No","Yes"))))</f>
        <v>Yes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</row>
    <row r="91" spans="1:33" s="46" customFormat="1" ht="15.75" customHeight="1">
      <c r="A91" s="38" t="s">
        <v>64</v>
      </c>
      <c r="B91" s="50">
        <v>22.789021346999998</v>
      </c>
      <c r="C91" s="50">
        <v>17.613636364000001</v>
      </c>
      <c r="D91" s="50">
        <v>16.558603491</v>
      </c>
      <c r="E91" s="42">
        <f t="shared" si="12"/>
        <v>-22.709992255465139</v>
      </c>
      <c r="F91" s="42">
        <f t="shared" si="12"/>
        <v>-5.9898640530376381</v>
      </c>
      <c r="G91" s="43" t="s">
        <v>120</v>
      </c>
      <c r="H91" s="44" t="str">
        <f>IF(E91="Div by 0","N/A",IF(G91="N/A","N/A",IF(AND((ABS(E91)&gt;ABS(VALUE(MID(G91,1,2)))),(B91&gt;=10)),"No",IF(AND((ABS(E91)&gt;ABS(VALUE(MID(G91,1,2)))),(C91&gt;=10)),"No","Yes"))))</f>
        <v>N/A</v>
      </c>
      <c r="I91" s="44" t="str">
        <f>IF(F91="Div by 0","N/A",IF(G91="N/A","N/A",IF(AND((ABS(F91)&gt;ABS(VALUE(MID(G91,1,2)))),(C91&gt;=10)),"No",IF(AND((ABS(F91)&gt;ABS(VALUE(MID(G91,1,2)))),(D91&gt;=10)),"No","Yes"))))</f>
        <v>N/A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</row>
    <row r="92" spans="1:33" s="46" customFormat="1" ht="15.75" customHeight="1">
      <c r="A92" s="46" t="s">
        <v>129</v>
      </c>
      <c r="B92" s="79"/>
      <c r="C92" s="79"/>
      <c r="D92" s="79"/>
      <c r="E92" s="80"/>
      <c r="F92" s="80"/>
      <c r="G92" s="68"/>
      <c r="H92" s="68"/>
      <c r="I92" s="68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6" customFormat="1" ht="15.75" customHeight="1">
      <c r="A7" s="38" t="s">
        <v>1</v>
      </c>
      <c r="B7" s="39">
        <v>1766</v>
      </c>
      <c r="C7" s="39">
        <v>1756</v>
      </c>
      <c r="D7" s="63">
        <v>1762</v>
      </c>
      <c r="E7" s="42">
        <f t="shared" ref="E7:F22" si="0">IFERROR((C7-B7)*100/B7,"Div by 0")</f>
        <v>-0.56625141562853909</v>
      </c>
      <c r="F7" s="42">
        <f t="shared" si="0"/>
        <v>0.34168564920273348</v>
      </c>
      <c r="G7" s="43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35" s="46" customFormat="1" ht="15.75" customHeight="1">
      <c r="A8" s="38" t="s">
        <v>76</v>
      </c>
      <c r="B8" s="50">
        <v>50</v>
      </c>
      <c r="C8" s="50">
        <v>50.341685648999999</v>
      </c>
      <c r="D8" s="52">
        <v>50.454029511999998</v>
      </c>
      <c r="E8" s="42">
        <f t="shared" si="0"/>
        <v>0.6833712979999973</v>
      </c>
      <c r="F8" s="42">
        <f t="shared" si="0"/>
        <v>0.22316269618641818</v>
      </c>
      <c r="G8" s="43" t="s">
        <v>120</v>
      </c>
      <c r="H8" s="43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35" s="46" customFormat="1" ht="15.75" customHeight="1">
      <c r="A9" s="38" t="s">
        <v>77</v>
      </c>
      <c r="B9" s="50">
        <v>0</v>
      </c>
      <c r="C9" s="50">
        <v>0</v>
      </c>
      <c r="D9" s="52">
        <v>1.9863791146000001</v>
      </c>
      <c r="E9" s="42" t="str">
        <f t="shared" si="0"/>
        <v>Div by 0</v>
      </c>
      <c r="F9" s="42" t="str">
        <f t="shared" si="0"/>
        <v>Div by 0</v>
      </c>
      <c r="G9" s="43" t="s">
        <v>120</v>
      </c>
      <c r="H9" s="43" t="str">
        <f t="shared" si="1"/>
        <v>N/A</v>
      </c>
      <c r="I9" s="43" t="str">
        <f t="shared" si="2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35" s="46" customFormat="1" ht="15.75" customHeight="1">
      <c r="A10" s="38" t="s">
        <v>78</v>
      </c>
      <c r="B10" s="50">
        <v>50</v>
      </c>
      <c r="C10" s="50">
        <v>49.658314351000001</v>
      </c>
      <c r="D10" s="52">
        <v>49.545970488000002</v>
      </c>
      <c r="E10" s="42">
        <f t="shared" si="0"/>
        <v>-0.6833712979999973</v>
      </c>
      <c r="F10" s="42">
        <f t="shared" si="0"/>
        <v>-0.22623374246237821</v>
      </c>
      <c r="G10" s="43" t="s">
        <v>120</v>
      </c>
      <c r="H10" s="43" t="str">
        <f t="shared" si="1"/>
        <v>N/A</v>
      </c>
      <c r="I10" s="43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35" s="46" customFormat="1" ht="15.75" customHeight="1">
      <c r="A11" s="38" t="s">
        <v>70</v>
      </c>
      <c r="B11" s="50">
        <v>5.6625141599999998E-2</v>
      </c>
      <c r="C11" s="50">
        <v>5.6947608199999999E-2</v>
      </c>
      <c r="D11" s="52">
        <v>5.6753689000000003E-2</v>
      </c>
      <c r="E11" s="42">
        <f t="shared" si="0"/>
        <v>0.56947601522642644</v>
      </c>
      <c r="F11" s="42">
        <f t="shared" si="0"/>
        <v>-0.34052211520271797</v>
      </c>
      <c r="G11" s="43" t="s">
        <v>120</v>
      </c>
      <c r="H11" s="43" t="str">
        <f t="shared" si="1"/>
        <v>N/A</v>
      </c>
      <c r="I11" s="43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35" s="46" customFormat="1" ht="15.75" customHeight="1">
      <c r="A12" s="38" t="s">
        <v>4</v>
      </c>
      <c r="B12" s="50">
        <v>0</v>
      </c>
      <c r="C12" s="50">
        <v>0</v>
      </c>
      <c r="D12" s="52">
        <v>0</v>
      </c>
      <c r="E12" s="42" t="str">
        <f t="shared" si="0"/>
        <v>Div by 0</v>
      </c>
      <c r="F12" s="42" t="str">
        <f t="shared" si="0"/>
        <v>Div by 0</v>
      </c>
      <c r="G12" s="43" t="s">
        <v>120</v>
      </c>
      <c r="H12" s="43" t="str">
        <f t="shared" si="1"/>
        <v>N/A</v>
      </c>
      <c r="I12" s="43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35" s="46" customFormat="1" ht="15.75" customHeight="1">
      <c r="A13" s="38" t="s">
        <v>5</v>
      </c>
      <c r="B13" s="50">
        <v>16.477916194999999</v>
      </c>
      <c r="C13" s="50">
        <v>14.293849657999999</v>
      </c>
      <c r="D13" s="52">
        <v>14.926220204</v>
      </c>
      <c r="E13" s="42">
        <f t="shared" si="0"/>
        <v>-13.254506887604666</v>
      </c>
      <c r="F13" s="42">
        <f t="shared" si="0"/>
        <v>4.4240744175315623</v>
      </c>
      <c r="G13" s="43" t="s">
        <v>120</v>
      </c>
      <c r="H13" s="43" t="str">
        <f t="shared" si="1"/>
        <v>N/A</v>
      </c>
      <c r="I13" s="43" t="str">
        <f t="shared" si="2"/>
        <v>N/A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spans="1:35" s="46" customFormat="1" ht="15.75" customHeight="1">
      <c r="A14" s="38" t="s">
        <v>7</v>
      </c>
      <c r="B14" s="50">
        <v>99.886749717000001</v>
      </c>
      <c r="C14" s="50">
        <v>99.259681092999998</v>
      </c>
      <c r="D14" s="52">
        <v>99.091940976000004</v>
      </c>
      <c r="E14" s="42">
        <f t="shared" si="0"/>
        <v>-0.62777958615794327</v>
      </c>
      <c r="F14" s="42">
        <f t="shared" si="0"/>
        <v>-0.16899119073617827</v>
      </c>
      <c r="G14" s="43" t="s">
        <v>119</v>
      </c>
      <c r="H14" s="43" t="str">
        <f t="shared" si="1"/>
        <v>Yes</v>
      </c>
      <c r="I14" s="43" t="str">
        <f t="shared" si="2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35" s="46" customFormat="1" ht="15.75" customHeight="1">
      <c r="A15" s="38" t="s">
        <v>8</v>
      </c>
      <c r="B15" s="50">
        <v>99.320498301000001</v>
      </c>
      <c r="C15" s="50">
        <v>99.259681092999998</v>
      </c>
      <c r="D15" s="52">
        <v>99.091940976000004</v>
      </c>
      <c r="E15" s="42">
        <f t="shared" si="0"/>
        <v>-6.1233289240747585E-2</v>
      </c>
      <c r="F15" s="42">
        <f t="shared" si="0"/>
        <v>-0.16899119073617827</v>
      </c>
      <c r="G15" s="43" t="s">
        <v>119</v>
      </c>
      <c r="H15" s="43" t="str">
        <f t="shared" si="1"/>
        <v>Yes</v>
      </c>
      <c r="I15" s="43" t="str">
        <f t="shared" si="2"/>
        <v>Yes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spans="1:35" s="46" customFormat="1" ht="15.75" customHeight="1">
      <c r="A16" s="51" t="s">
        <v>107</v>
      </c>
      <c r="B16" s="47">
        <v>0</v>
      </c>
      <c r="C16" s="50">
        <v>0</v>
      </c>
      <c r="D16" s="52">
        <v>0</v>
      </c>
      <c r="E16" s="42" t="str">
        <f t="shared" si="0"/>
        <v>Div by 0</v>
      </c>
      <c r="F16" s="42" t="str">
        <f t="shared" si="0"/>
        <v>Div by 0</v>
      </c>
      <c r="G16" s="43" t="s">
        <v>120</v>
      </c>
      <c r="H16" s="43" t="str">
        <f t="shared" si="1"/>
        <v>N/A</v>
      </c>
      <c r="I16" s="43" t="str">
        <f t="shared" si="2"/>
        <v>N/A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 s="54" customFormat="1" ht="15.75" customHeight="1">
      <c r="A17" s="51" t="s">
        <v>103</v>
      </c>
      <c r="B17" s="53">
        <v>6435.3765572000002</v>
      </c>
      <c r="C17" s="50">
        <v>6612.8080866</v>
      </c>
      <c r="D17" s="52">
        <v>6848.2945516</v>
      </c>
      <c r="E17" s="42">
        <f t="shared" si="0"/>
        <v>2.7571273852108411</v>
      </c>
      <c r="F17" s="42">
        <f t="shared" si="0"/>
        <v>3.5610660693024316</v>
      </c>
      <c r="G17" s="43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104</v>
      </c>
      <c r="B18" s="47">
        <v>887.12174404999996</v>
      </c>
      <c r="C18" s="50">
        <v>891.03189066000004</v>
      </c>
      <c r="D18" s="52">
        <v>893.50510783000004</v>
      </c>
      <c r="E18" s="42">
        <f t="shared" si="0"/>
        <v>0.44076775664961038</v>
      </c>
      <c r="F18" s="42">
        <f t="shared" si="0"/>
        <v>0.27756774992285077</v>
      </c>
      <c r="G18" s="43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3"/>
      <c r="F19" s="58"/>
      <c r="G19" s="58"/>
      <c r="H19" s="59"/>
      <c r="I19" s="59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</row>
    <row r="20" spans="1:35" s="46" customFormat="1" ht="15.75" customHeight="1">
      <c r="A20" s="38" t="s">
        <v>10</v>
      </c>
      <c r="B20" s="39">
        <v>1764</v>
      </c>
      <c r="C20" s="39">
        <v>1743</v>
      </c>
      <c r="D20" s="63">
        <v>1746</v>
      </c>
      <c r="E20" s="42">
        <f t="shared" ref="E20:F23" si="3">IFERROR((C20-B20)*100/B20,"Div by 0")</f>
        <v>-1.1904761904761905</v>
      </c>
      <c r="F20" s="42">
        <f t="shared" si="0"/>
        <v>0.1721170395869191</v>
      </c>
      <c r="G20" s="43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35" s="46" customFormat="1" ht="15.75" customHeight="1">
      <c r="A21" s="38" t="s">
        <v>11</v>
      </c>
      <c r="B21" s="50">
        <v>100</v>
      </c>
      <c r="C21" s="50">
        <v>99.942627653000002</v>
      </c>
      <c r="D21" s="52">
        <v>100</v>
      </c>
      <c r="E21" s="42">
        <f t="shared" si="3"/>
        <v>-5.7372346999997603E-2</v>
      </c>
      <c r="F21" s="42">
        <f t="shared" si="0"/>
        <v>5.7405281757443812E-2</v>
      </c>
      <c r="G21" s="43" t="s">
        <v>119</v>
      </c>
      <c r="H21" s="43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3" t="str">
        <f t="shared" si="4"/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spans="1:35" s="46" customFormat="1" ht="15.75" customHeight="1">
      <c r="A22" s="38" t="s">
        <v>12</v>
      </c>
      <c r="B22" s="50">
        <v>0</v>
      </c>
      <c r="C22" s="50">
        <v>5.7372346499999997E-2</v>
      </c>
      <c r="D22" s="52">
        <v>0</v>
      </c>
      <c r="E22" s="42" t="str">
        <f t="shared" si="3"/>
        <v>Div by 0</v>
      </c>
      <c r="F22" s="42">
        <f t="shared" si="0"/>
        <v>-100</v>
      </c>
      <c r="G22" s="43" t="s">
        <v>119</v>
      </c>
      <c r="H22" s="43" t="str">
        <f t="shared" si="5"/>
        <v>N/A</v>
      </c>
      <c r="I22" s="43" t="str">
        <f t="shared" si="4"/>
        <v>Yes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35" s="46" customFormat="1" ht="15.75" customHeight="1">
      <c r="A23" s="38" t="s">
        <v>13</v>
      </c>
      <c r="B23" s="50">
        <v>0</v>
      </c>
      <c r="C23" s="50">
        <v>0</v>
      </c>
      <c r="D23" s="52">
        <v>0</v>
      </c>
      <c r="E23" s="42" t="str">
        <f t="shared" si="3"/>
        <v>Div by 0</v>
      </c>
      <c r="F23" s="42" t="str">
        <f t="shared" si="3"/>
        <v>Div by 0</v>
      </c>
      <c r="G23" s="43" t="s">
        <v>120</v>
      </c>
      <c r="H23" s="43" t="str">
        <f t="shared" si="5"/>
        <v>N/A</v>
      </c>
      <c r="I23" s="43" t="str">
        <f t="shared" si="4"/>
        <v>N/A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3"/>
      <c r="F24" s="58"/>
      <c r="G24" s="58"/>
      <c r="H24" s="59"/>
      <c r="I24" s="59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35" s="46" customFormat="1" ht="15.75" customHeight="1">
      <c r="A25" s="38" t="s">
        <v>15</v>
      </c>
      <c r="B25" s="39">
        <v>1754</v>
      </c>
      <c r="C25" s="39">
        <v>1743</v>
      </c>
      <c r="D25" s="63">
        <v>1746</v>
      </c>
      <c r="E25" s="42">
        <f t="shared" ref="E25:F45" si="6">IFERROR((C25-B25)*100/B25,"Div by 0")</f>
        <v>-0.62713797035347774</v>
      </c>
      <c r="F25" s="42">
        <f t="shared" si="6"/>
        <v>0.1721170395869191</v>
      </c>
      <c r="G25" s="43" t="s">
        <v>119</v>
      </c>
      <c r="H25" s="43" t="str">
        <f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35" s="46" customFormat="1" ht="15.75" customHeight="1">
      <c r="A26" s="38" t="s">
        <v>16</v>
      </c>
      <c r="B26" s="50">
        <v>100</v>
      </c>
      <c r="C26" s="50">
        <v>99.942627653000002</v>
      </c>
      <c r="D26" s="52">
        <v>100</v>
      </c>
      <c r="E26" s="42">
        <f t="shared" si="6"/>
        <v>-5.7372346999997603E-2</v>
      </c>
      <c r="F26" s="42">
        <f t="shared" si="6"/>
        <v>5.7405281757443812E-2</v>
      </c>
      <c r="G26" s="43" t="s">
        <v>119</v>
      </c>
      <c r="H26" s="43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3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35" s="46" customFormat="1" ht="15.75" customHeight="1">
      <c r="A27" s="38" t="s">
        <v>17</v>
      </c>
      <c r="B27" s="50">
        <v>0</v>
      </c>
      <c r="C27" s="50">
        <v>5.7372346499999997E-2</v>
      </c>
      <c r="D27" s="52">
        <v>0</v>
      </c>
      <c r="E27" s="42" t="str">
        <f t="shared" si="6"/>
        <v>Div by 0</v>
      </c>
      <c r="F27" s="42">
        <f t="shared" si="6"/>
        <v>-100</v>
      </c>
      <c r="G27" s="43" t="s">
        <v>119</v>
      </c>
      <c r="H27" s="43" t="str">
        <f t="shared" si="7"/>
        <v>N/A</v>
      </c>
      <c r="I27" s="43" t="str">
        <f t="shared" si="8"/>
        <v>Yes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35" s="46" customFormat="1" ht="15.75" customHeight="1">
      <c r="A28" s="38" t="s">
        <v>18</v>
      </c>
      <c r="B28" s="74">
        <v>0</v>
      </c>
      <c r="C28" s="50">
        <v>0</v>
      </c>
      <c r="D28" s="52">
        <v>0</v>
      </c>
      <c r="E28" s="42" t="str">
        <f t="shared" si="6"/>
        <v>Div by 0</v>
      </c>
      <c r="F28" s="42" t="str">
        <f t="shared" si="6"/>
        <v>Div by 0</v>
      </c>
      <c r="G28" s="43" t="s">
        <v>119</v>
      </c>
      <c r="H28" s="43" t="str">
        <f t="shared" si="7"/>
        <v>N/A</v>
      </c>
      <c r="I28" s="43" t="str">
        <f t="shared" si="8"/>
        <v>N/A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35" s="46" customFormat="1" ht="15.75" customHeight="1">
      <c r="A29" s="38" t="s">
        <v>19</v>
      </c>
      <c r="B29" s="50">
        <v>0.85518814139999999</v>
      </c>
      <c r="C29" s="50">
        <v>0.80321285139999998</v>
      </c>
      <c r="D29" s="52">
        <v>0.80183276059999997</v>
      </c>
      <c r="E29" s="42">
        <f t="shared" si="6"/>
        <v>-6.0776439106034603</v>
      </c>
      <c r="F29" s="42">
        <f t="shared" si="6"/>
        <v>-0.17182130460120415</v>
      </c>
      <c r="G29" s="43" t="s">
        <v>119</v>
      </c>
      <c r="H29" s="43" t="str">
        <f t="shared" si="7"/>
        <v>Yes</v>
      </c>
      <c r="I29" s="43" t="str">
        <f t="shared" si="8"/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35" s="46" customFormat="1" ht="15.75" customHeight="1">
      <c r="A30" s="38" t="s">
        <v>20</v>
      </c>
      <c r="B30" s="50">
        <v>0.9692132269</v>
      </c>
      <c r="C30" s="50">
        <v>0.9179575445</v>
      </c>
      <c r="D30" s="52">
        <v>0.91638029779999997</v>
      </c>
      <c r="E30" s="42">
        <f t="shared" si="6"/>
        <v>-5.288380407677657</v>
      </c>
      <c r="F30" s="42">
        <f t="shared" si="6"/>
        <v>-0.1718213123744346</v>
      </c>
      <c r="G30" s="43" t="s">
        <v>119</v>
      </c>
      <c r="H30" s="43" t="str">
        <f t="shared" si="7"/>
        <v>Yes</v>
      </c>
      <c r="I30" s="43" t="str">
        <f t="shared" si="8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35" s="46" customFormat="1" ht="15.75" customHeight="1">
      <c r="A31" s="38" t="s">
        <v>21</v>
      </c>
      <c r="B31" s="50">
        <v>0.85518814139999999</v>
      </c>
      <c r="C31" s="50">
        <v>0.80321285139999998</v>
      </c>
      <c r="D31" s="52">
        <v>0.80183276059999997</v>
      </c>
      <c r="E31" s="42">
        <f t="shared" si="6"/>
        <v>-6.0776439106034603</v>
      </c>
      <c r="F31" s="42">
        <f t="shared" si="6"/>
        <v>-0.17182130460120415</v>
      </c>
      <c r="G31" s="43" t="s">
        <v>119</v>
      </c>
      <c r="H31" s="43" t="str">
        <f t="shared" si="7"/>
        <v>Yes</v>
      </c>
      <c r="I31" s="43" t="str">
        <f t="shared" si="8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35" s="46" customFormat="1" ht="15.75" customHeight="1">
      <c r="A32" s="38" t="s">
        <v>22</v>
      </c>
      <c r="B32" s="50">
        <v>0.9692132269</v>
      </c>
      <c r="C32" s="50">
        <v>0.9179575445</v>
      </c>
      <c r="D32" s="52">
        <v>0.91638029779999997</v>
      </c>
      <c r="E32" s="42">
        <f t="shared" si="6"/>
        <v>-5.288380407677657</v>
      </c>
      <c r="F32" s="42">
        <f t="shared" si="6"/>
        <v>-0.1718213123744346</v>
      </c>
      <c r="G32" s="43" t="s">
        <v>119</v>
      </c>
      <c r="H32" s="43" t="str">
        <f t="shared" si="7"/>
        <v>Yes</v>
      </c>
      <c r="I32" s="43" t="str">
        <f t="shared" si="8"/>
        <v>Yes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35" s="46" customFormat="1" ht="15.75" customHeight="1">
      <c r="A33" s="38" t="s">
        <v>23</v>
      </c>
      <c r="B33" s="50">
        <v>0.228050171</v>
      </c>
      <c r="C33" s="50">
        <v>0.2294893861</v>
      </c>
      <c r="D33" s="52">
        <v>0.2290950745</v>
      </c>
      <c r="E33" s="42">
        <f t="shared" si="6"/>
        <v>0.63109582145413168</v>
      </c>
      <c r="F33" s="42">
        <f t="shared" si="6"/>
        <v>-0.17182127971189967</v>
      </c>
      <c r="G33" s="43" t="s">
        <v>119</v>
      </c>
      <c r="H33" s="43" t="str">
        <f t="shared" si="7"/>
        <v>Yes</v>
      </c>
      <c r="I33" s="43" t="str">
        <f t="shared" si="8"/>
        <v>Yes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35" s="46" customFormat="1" ht="15.75" customHeight="1">
      <c r="A34" s="38" t="s">
        <v>24</v>
      </c>
      <c r="B34" s="50">
        <v>0.9122006842</v>
      </c>
      <c r="C34" s="50">
        <v>0.9179575445</v>
      </c>
      <c r="D34" s="52">
        <v>0.91638029779999997</v>
      </c>
      <c r="E34" s="42">
        <f t="shared" si="6"/>
        <v>0.63109581035326301</v>
      </c>
      <c r="F34" s="42">
        <f t="shared" si="6"/>
        <v>-0.1718213123744346</v>
      </c>
      <c r="G34" s="43" t="s">
        <v>119</v>
      </c>
      <c r="H34" s="43" t="str">
        <f t="shared" si="7"/>
        <v>Yes</v>
      </c>
      <c r="I34" s="43" t="str">
        <f t="shared" si="8"/>
        <v>Yes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35" s="46" customFormat="1" ht="15.75" customHeight="1">
      <c r="A35" s="38" t="s">
        <v>25</v>
      </c>
      <c r="B35" s="50">
        <v>5.7012542800000003E-2</v>
      </c>
      <c r="C35" s="50">
        <v>0</v>
      </c>
      <c r="D35" s="52">
        <v>0</v>
      </c>
      <c r="E35" s="42">
        <f t="shared" si="6"/>
        <v>-100</v>
      </c>
      <c r="F35" s="42" t="str">
        <f t="shared" si="6"/>
        <v>Div by 0</v>
      </c>
      <c r="G35" s="43" t="s">
        <v>119</v>
      </c>
      <c r="H35" s="43" t="str">
        <f t="shared" si="7"/>
        <v>Yes</v>
      </c>
      <c r="I35" s="43" t="str">
        <f t="shared" si="8"/>
        <v>N/A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35" s="46" customFormat="1" ht="15.75" customHeight="1">
      <c r="A36" s="38" t="s">
        <v>26</v>
      </c>
      <c r="B36" s="50">
        <v>0.85518814139999999</v>
      </c>
      <c r="C36" s="50">
        <v>0.80321285139999998</v>
      </c>
      <c r="D36" s="52">
        <v>0.80183276059999997</v>
      </c>
      <c r="E36" s="42">
        <f t="shared" si="6"/>
        <v>-6.0776439106034603</v>
      </c>
      <c r="F36" s="42">
        <f t="shared" si="6"/>
        <v>-0.17182130460120415</v>
      </c>
      <c r="G36" s="43" t="s">
        <v>119</v>
      </c>
      <c r="H36" s="43" t="str">
        <f t="shared" si="7"/>
        <v>Yes</v>
      </c>
      <c r="I36" s="43" t="str">
        <f t="shared" si="8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35" s="46" customFormat="1" ht="15.75" customHeight="1">
      <c r="A37" s="38" t="s">
        <v>27</v>
      </c>
      <c r="B37" s="50">
        <v>99.030786773000003</v>
      </c>
      <c r="C37" s="50">
        <v>98.623063682999998</v>
      </c>
      <c r="D37" s="52">
        <v>98.854524627999993</v>
      </c>
      <c r="E37" s="42">
        <f t="shared" si="6"/>
        <v>-0.41171347142237108</v>
      </c>
      <c r="F37" s="42">
        <f t="shared" si="6"/>
        <v>0.23469251142305839</v>
      </c>
      <c r="G37" s="43" t="s">
        <v>119</v>
      </c>
      <c r="H37" s="43" t="str">
        <f t="shared" si="7"/>
        <v>Yes</v>
      </c>
      <c r="I37" s="43" t="str">
        <f t="shared" si="8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35" s="46" customFormat="1" ht="15.75" customHeight="1">
      <c r="A38" s="38" t="s">
        <v>28</v>
      </c>
      <c r="B38" s="50">
        <v>100</v>
      </c>
      <c r="C38" s="50">
        <v>99.541021228000005</v>
      </c>
      <c r="D38" s="52">
        <v>99.770904926</v>
      </c>
      <c r="E38" s="42">
        <f t="shared" si="6"/>
        <v>-0.45897877199999471</v>
      </c>
      <c r="F38" s="42">
        <f t="shared" si="6"/>
        <v>0.23094368046862121</v>
      </c>
      <c r="G38" s="43" t="s">
        <v>119</v>
      </c>
      <c r="H38" s="43" t="str">
        <f t="shared" si="7"/>
        <v>Yes</v>
      </c>
      <c r="I38" s="43" t="str">
        <f t="shared" si="8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35" s="46" customFormat="1" ht="15.75" customHeight="1">
      <c r="A39" s="38" t="s">
        <v>29</v>
      </c>
      <c r="B39" s="50">
        <v>100</v>
      </c>
      <c r="C39" s="50">
        <v>99.541021228000005</v>
      </c>
      <c r="D39" s="52">
        <v>99.770904926</v>
      </c>
      <c r="E39" s="42">
        <f t="shared" si="6"/>
        <v>-0.45897877199999471</v>
      </c>
      <c r="F39" s="42">
        <f t="shared" si="6"/>
        <v>0.23094368046862121</v>
      </c>
      <c r="G39" s="43" t="s">
        <v>119</v>
      </c>
      <c r="H39" s="43" t="str">
        <f t="shared" si="7"/>
        <v>Yes</v>
      </c>
      <c r="I39" s="43" t="str">
        <f t="shared" si="8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35" s="46" customFormat="1" ht="15.75" customHeight="1">
      <c r="A40" s="38" t="s">
        <v>30</v>
      </c>
      <c r="B40" s="50">
        <v>100</v>
      </c>
      <c r="C40" s="50">
        <v>99.541021228000005</v>
      </c>
      <c r="D40" s="52">
        <v>99.770904926</v>
      </c>
      <c r="E40" s="42">
        <f t="shared" si="6"/>
        <v>-0.45897877199999471</v>
      </c>
      <c r="F40" s="42">
        <f t="shared" si="6"/>
        <v>0.23094368046862121</v>
      </c>
      <c r="G40" s="43" t="s">
        <v>119</v>
      </c>
      <c r="H40" s="43" t="str">
        <f t="shared" si="7"/>
        <v>Yes</v>
      </c>
      <c r="I40" s="43" t="str">
        <f t="shared" si="8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35" s="46" customFormat="1" ht="15.75" customHeight="1">
      <c r="A41" s="38" t="s">
        <v>113</v>
      </c>
      <c r="B41" s="50">
        <v>91.106043330000006</v>
      </c>
      <c r="C41" s="50">
        <v>90.705679861999997</v>
      </c>
      <c r="D41" s="52">
        <v>90.950744559</v>
      </c>
      <c r="E41" s="42">
        <f t="shared" si="6"/>
        <v>-0.43944776149462594</v>
      </c>
      <c r="F41" s="42">
        <f t="shared" si="6"/>
        <v>0.27017569062140995</v>
      </c>
      <c r="G41" s="43" t="s">
        <v>119</v>
      </c>
      <c r="H41" s="43" t="str">
        <f t="shared" si="7"/>
        <v>Yes</v>
      </c>
      <c r="I41" s="43" t="str">
        <f t="shared" si="8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35" s="46" customFormat="1" ht="15.75" customHeight="1">
      <c r="A42" s="38" t="s">
        <v>32</v>
      </c>
      <c r="B42" s="50">
        <v>100</v>
      </c>
      <c r="C42" s="50">
        <v>99.541021228000005</v>
      </c>
      <c r="D42" s="52">
        <v>99.770904926</v>
      </c>
      <c r="E42" s="42">
        <f t="shared" si="6"/>
        <v>-0.45897877199999471</v>
      </c>
      <c r="F42" s="42">
        <f t="shared" si="6"/>
        <v>0.23094368046862121</v>
      </c>
      <c r="G42" s="43" t="s">
        <v>119</v>
      </c>
      <c r="H42" s="43" t="str">
        <f t="shared" si="7"/>
        <v>Yes</v>
      </c>
      <c r="I42" s="43" t="str">
        <f t="shared" si="8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35" s="46" customFormat="1" ht="15.75" customHeight="1">
      <c r="A43" s="38" t="s">
        <v>33</v>
      </c>
      <c r="B43" s="50">
        <v>100</v>
      </c>
      <c r="C43" s="50">
        <v>98.049340217999998</v>
      </c>
      <c r="D43" s="52">
        <v>98.510882015999996</v>
      </c>
      <c r="E43" s="42">
        <f t="shared" si="6"/>
        <v>-1.9506597820000025</v>
      </c>
      <c r="F43" s="42">
        <f t="shared" si="6"/>
        <v>0.470724022184974</v>
      </c>
      <c r="G43" s="43" t="s">
        <v>119</v>
      </c>
      <c r="H43" s="43" t="str">
        <f t="shared" si="7"/>
        <v>Yes</v>
      </c>
      <c r="I43" s="43" t="str">
        <f t="shared" si="8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35" s="46" customFormat="1" ht="15.75" customHeight="1">
      <c r="A44" s="38" t="s">
        <v>34</v>
      </c>
      <c r="B44" s="50">
        <v>0.9692132269</v>
      </c>
      <c r="C44" s="50">
        <v>0.9179575445</v>
      </c>
      <c r="D44" s="52">
        <v>0.91638029779999997</v>
      </c>
      <c r="E44" s="42">
        <f t="shared" si="6"/>
        <v>-5.288380407677657</v>
      </c>
      <c r="F44" s="42">
        <f t="shared" si="6"/>
        <v>-0.1718213123744346</v>
      </c>
      <c r="G44" s="43" t="s">
        <v>119</v>
      </c>
      <c r="H44" s="43" t="str">
        <f t="shared" si="7"/>
        <v>Yes</v>
      </c>
      <c r="I44" s="43" t="str">
        <f t="shared" si="8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35" s="46" customFormat="1" ht="15.75" customHeight="1">
      <c r="A45" s="38" t="s">
        <v>35</v>
      </c>
      <c r="B45" s="50">
        <v>99.030786773000003</v>
      </c>
      <c r="C45" s="50">
        <v>98.623063682999998</v>
      </c>
      <c r="D45" s="52">
        <v>98.854524627999993</v>
      </c>
      <c r="E45" s="42">
        <f t="shared" si="6"/>
        <v>-0.41171347142237108</v>
      </c>
      <c r="F45" s="42">
        <f t="shared" si="6"/>
        <v>0.23469251142305839</v>
      </c>
      <c r="G45" s="43" t="s">
        <v>119</v>
      </c>
      <c r="H45" s="43" t="str">
        <f t="shared" si="7"/>
        <v>Yes</v>
      </c>
      <c r="I45" s="43" t="str">
        <f t="shared" si="8"/>
        <v>Yes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35" s="37" customFormat="1" ht="15.75" customHeight="1">
      <c r="A46" s="31" t="s">
        <v>109</v>
      </c>
      <c r="B46" s="57" t="s">
        <v>95</v>
      </c>
      <c r="C46" s="57"/>
      <c r="D46" s="57"/>
      <c r="E46" s="75"/>
      <c r="F46" s="76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6" customFormat="1" ht="15.75" customHeight="1">
      <c r="A47" s="51" t="s">
        <v>108</v>
      </c>
      <c r="B47" s="39">
        <v>0</v>
      </c>
      <c r="C47" s="39">
        <v>0</v>
      </c>
      <c r="D47" s="63">
        <v>0</v>
      </c>
      <c r="E47" s="42" t="str">
        <f t="shared" ref="E47:F47" si="9">IFERROR((C47-B47)*100/B47,"Div by 0")</f>
        <v>Div by 0</v>
      </c>
      <c r="F47" s="42" t="str">
        <f t="shared" si="9"/>
        <v>Div by 0</v>
      </c>
      <c r="G47" s="43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s="37" customFormat="1" ht="15.75" customHeight="1">
      <c r="A48" s="31" t="s">
        <v>84</v>
      </c>
      <c r="B48" s="57" t="s">
        <v>95</v>
      </c>
      <c r="C48" s="57"/>
      <c r="D48" s="57"/>
      <c r="E48" s="32"/>
      <c r="F48" s="77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6" customFormat="1" ht="15.75" customHeight="1">
      <c r="A49" s="38" t="s">
        <v>85</v>
      </c>
      <c r="B49" s="39">
        <v>1764</v>
      </c>
      <c r="C49" s="39">
        <v>1709</v>
      </c>
      <c r="D49" s="63">
        <v>1720</v>
      </c>
      <c r="E49" s="42">
        <f t="shared" ref="E49:F81" si="10">IFERROR((C49-B49)*100/B49,"Div by 0")</f>
        <v>-3.1179138321995463</v>
      </c>
      <c r="F49" s="42">
        <f t="shared" si="10"/>
        <v>0.64365125804564072</v>
      </c>
      <c r="G49" s="43" t="s">
        <v>119</v>
      </c>
      <c r="H49" s="43" t="str">
        <f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46" customFormat="1" ht="15.75" customHeight="1">
      <c r="A50" s="38" t="s">
        <v>36</v>
      </c>
      <c r="B50" s="50">
        <v>0.45351473920000002</v>
      </c>
      <c r="C50" s="50">
        <v>8.0748976009</v>
      </c>
      <c r="D50" s="52">
        <v>8.0232558140000005</v>
      </c>
      <c r="E50" s="42">
        <f t="shared" si="10"/>
        <v>1680.5149211124028</v>
      </c>
      <c r="F50" s="42">
        <f t="shared" si="10"/>
        <v>-0.63953488269923842</v>
      </c>
      <c r="G50" s="43" t="s">
        <v>119</v>
      </c>
      <c r="H50" s="43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3" t="str">
        <f t="shared" si="11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spans="1:26" s="46" customFormat="1" ht="15.75" customHeight="1">
      <c r="A51" s="38" t="s">
        <v>37</v>
      </c>
      <c r="B51" s="74">
        <v>0</v>
      </c>
      <c r="C51" s="74">
        <v>0</v>
      </c>
      <c r="D51" s="78">
        <v>0</v>
      </c>
      <c r="E51" s="42" t="str">
        <f t="shared" si="10"/>
        <v>Div by 0</v>
      </c>
      <c r="F51" s="42" t="str">
        <f t="shared" si="10"/>
        <v>Div by 0</v>
      </c>
      <c r="G51" s="43" t="s">
        <v>119</v>
      </c>
      <c r="H51" s="43" t="str">
        <f t="shared" si="12"/>
        <v>N/A</v>
      </c>
      <c r="I51" s="43" t="str">
        <f t="shared" si="11"/>
        <v>N/A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46" customFormat="1" ht="15.75" customHeight="1">
      <c r="A52" s="38" t="s">
        <v>86</v>
      </c>
      <c r="B52" s="50">
        <v>0</v>
      </c>
      <c r="C52" s="50">
        <v>0</v>
      </c>
      <c r="D52" s="52">
        <v>0</v>
      </c>
      <c r="E52" s="42" t="str">
        <f t="shared" si="10"/>
        <v>Div by 0</v>
      </c>
      <c r="F52" s="42" t="str">
        <f t="shared" si="10"/>
        <v>Div by 0</v>
      </c>
      <c r="G52" s="43" t="s">
        <v>119</v>
      </c>
      <c r="H52" s="43" t="str">
        <f t="shared" si="12"/>
        <v>N/A</v>
      </c>
      <c r="I52" s="43" t="str">
        <f t="shared" si="11"/>
        <v>N/A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46" customFormat="1" ht="15.75" customHeight="1">
      <c r="A53" s="38" t="s">
        <v>38</v>
      </c>
      <c r="B53" s="50">
        <v>0</v>
      </c>
      <c r="C53" s="50">
        <v>0</v>
      </c>
      <c r="D53" s="52">
        <v>0</v>
      </c>
      <c r="E53" s="42" t="str">
        <f t="shared" si="10"/>
        <v>Div by 0</v>
      </c>
      <c r="F53" s="42" t="str">
        <f t="shared" si="10"/>
        <v>Div by 0</v>
      </c>
      <c r="G53" s="43" t="s">
        <v>119</v>
      </c>
      <c r="H53" s="43" t="str">
        <f t="shared" si="12"/>
        <v>N/A</v>
      </c>
      <c r="I53" s="43" t="str">
        <f t="shared" si="11"/>
        <v>N/A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46" customFormat="1" ht="15.75" customHeight="1">
      <c r="A54" s="38" t="s">
        <v>39</v>
      </c>
      <c r="B54" s="50">
        <v>0</v>
      </c>
      <c r="C54" s="50">
        <v>0</v>
      </c>
      <c r="D54" s="52">
        <v>0</v>
      </c>
      <c r="E54" s="42" t="str">
        <f t="shared" si="10"/>
        <v>Div by 0</v>
      </c>
      <c r="F54" s="42" t="str">
        <f t="shared" si="10"/>
        <v>Div by 0</v>
      </c>
      <c r="G54" s="43" t="s">
        <v>119</v>
      </c>
      <c r="H54" s="43" t="str">
        <f t="shared" si="12"/>
        <v>N/A</v>
      </c>
      <c r="I54" s="43" t="str">
        <f t="shared" si="11"/>
        <v>N/A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 s="46" customFormat="1" ht="15.75" customHeight="1">
      <c r="A55" s="38" t="s">
        <v>40</v>
      </c>
      <c r="B55" s="50">
        <v>0</v>
      </c>
      <c r="C55" s="50">
        <v>0</v>
      </c>
      <c r="D55" s="52">
        <v>0</v>
      </c>
      <c r="E55" s="42" t="str">
        <f t="shared" si="10"/>
        <v>Div by 0</v>
      </c>
      <c r="F55" s="42" t="str">
        <f t="shared" si="10"/>
        <v>Div by 0</v>
      </c>
      <c r="G55" s="43" t="s">
        <v>119</v>
      </c>
      <c r="H55" s="43" t="str">
        <f t="shared" si="12"/>
        <v>N/A</v>
      </c>
      <c r="I55" s="43" t="str">
        <f t="shared" si="11"/>
        <v>N/A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46" customFormat="1" ht="15.75" customHeight="1">
      <c r="A56" s="38" t="s">
        <v>41</v>
      </c>
      <c r="B56" s="50">
        <v>0</v>
      </c>
      <c r="C56" s="50">
        <v>0</v>
      </c>
      <c r="D56" s="52">
        <v>0</v>
      </c>
      <c r="E56" s="42" t="str">
        <f t="shared" si="10"/>
        <v>Div by 0</v>
      </c>
      <c r="F56" s="42" t="str">
        <f t="shared" si="10"/>
        <v>Div by 0</v>
      </c>
      <c r="G56" s="43" t="s">
        <v>119</v>
      </c>
      <c r="H56" s="43" t="str">
        <f t="shared" si="12"/>
        <v>N/A</v>
      </c>
      <c r="I56" s="43" t="str">
        <f t="shared" si="11"/>
        <v>N/A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spans="1:26" s="46" customFormat="1" ht="15.75" customHeight="1">
      <c r="A57" s="38" t="s">
        <v>42</v>
      </c>
      <c r="B57" s="50">
        <v>0</v>
      </c>
      <c r="C57" s="50">
        <v>0</v>
      </c>
      <c r="D57" s="52">
        <v>0</v>
      </c>
      <c r="E57" s="42" t="str">
        <f t="shared" si="10"/>
        <v>Div by 0</v>
      </c>
      <c r="F57" s="42" t="str">
        <f t="shared" si="10"/>
        <v>Div by 0</v>
      </c>
      <c r="G57" s="43" t="s">
        <v>119</v>
      </c>
      <c r="H57" s="43" t="str">
        <f t="shared" si="12"/>
        <v>N/A</v>
      </c>
      <c r="I57" s="43" t="str">
        <f t="shared" si="11"/>
        <v>N/A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46" customFormat="1" ht="15.75" customHeight="1">
      <c r="A58" s="38" t="s">
        <v>43</v>
      </c>
      <c r="B58" s="50">
        <v>0</v>
      </c>
      <c r="C58" s="50">
        <v>0</v>
      </c>
      <c r="D58" s="52">
        <v>0</v>
      </c>
      <c r="E58" s="42" t="str">
        <f t="shared" si="10"/>
        <v>Div by 0</v>
      </c>
      <c r="F58" s="42" t="str">
        <f t="shared" si="10"/>
        <v>Div by 0</v>
      </c>
      <c r="G58" s="43" t="s">
        <v>119</v>
      </c>
      <c r="H58" s="43" t="str">
        <f t="shared" si="12"/>
        <v>N/A</v>
      </c>
      <c r="I58" s="43" t="str">
        <f t="shared" si="11"/>
        <v>N/A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 s="46" customFormat="1" ht="15.75" customHeight="1">
      <c r="A59" s="38" t="s">
        <v>44</v>
      </c>
      <c r="B59" s="50">
        <v>0</v>
      </c>
      <c r="C59" s="50">
        <v>0</v>
      </c>
      <c r="D59" s="52">
        <v>0</v>
      </c>
      <c r="E59" s="42" t="str">
        <f t="shared" si="10"/>
        <v>Div by 0</v>
      </c>
      <c r="F59" s="42" t="str">
        <f t="shared" si="10"/>
        <v>Div by 0</v>
      </c>
      <c r="G59" s="43" t="s">
        <v>119</v>
      </c>
      <c r="H59" s="43" t="str">
        <f t="shared" si="12"/>
        <v>N/A</v>
      </c>
      <c r="I59" s="43" t="str">
        <f t="shared" si="11"/>
        <v>N/A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 s="46" customFormat="1" ht="15.75" customHeight="1">
      <c r="A60" s="38" t="s">
        <v>45</v>
      </c>
      <c r="B60" s="50">
        <v>0</v>
      </c>
      <c r="C60" s="50">
        <v>0</v>
      </c>
      <c r="D60" s="52">
        <v>0</v>
      </c>
      <c r="E60" s="42" t="str">
        <f t="shared" si="10"/>
        <v>Div by 0</v>
      </c>
      <c r="F60" s="42" t="str">
        <f t="shared" si="10"/>
        <v>Div by 0</v>
      </c>
      <c r="G60" s="43" t="s">
        <v>119</v>
      </c>
      <c r="H60" s="43" t="str">
        <f t="shared" si="12"/>
        <v>N/A</v>
      </c>
      <c r="I60" s="43" t="str">
        <f t="shared" si="11"/>
        <v>N/A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spans="1:26" s="46" customFormat="1" ht="15.75" customHeight="1">
      <c r="A61" s="38" t="s">
        <v>46</v>
      </c>
      <c r="B61" s="50">
        <v>0.3401360544</v>
      </c>
      <c r="C61" s="50">
        <v>8.0748976009</v>
      </c>
      <c r="D61" s="52">
        <v>8.0232558140000005</v>
      </c>
      <c r="E61" s="42">
        <f t="shared" si="10"/>
        <v>2274.0198948165375</v>
      </c>
      <c r="F61" s="42">
        <f t="shared" si="10"/>
        <v>-0.63953488269923842</v>
      </c>
      <c r="G61" s="43" t="s">
        <v>119</v>
      </c>
      <c r="H61" s="43" t="str">
        <f t="shared" si="12"/>
        <v>Yes</v>
      </c>
      <c r="I61" s="43" t="str">
        <f t="shared" si="11"/>
        <v>Yes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 s="46" customFormat="1" ht="15.75" customHeight="1">
      <c r="A62" s="38" t="s">
        <v>87</v>
      </c>
      <c r="B62" s="50">
        <v>0.1133786848</v>
      </c>
      <c r="C62" s="50">
        <v>0</v>
      </c>
      <c r="D62" s="52">
        <v>0</v>
      </c>
      <c r="E62" s="42">
        <f t="shared" si="10"/>
        <v>-100</v>
      </c>
      <c r="F62" s="42" t="str">
        <f t="shared" si="10"/>
        <v>Div by 0</v>
      </c>
      <c r="G62" s="43" t="s">
        <v>119</v>
      </c>
      <c r="H62" s="43" t="str">
        <f t="shared" si="12"/>
        <v>Yes</v>
      </c>
      <c r="I62" s="43" t="str">
        <f t="shared" si="11"/>
        <v>N/A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 s="46" customFormat="1" ht="15.75" customHeight="1">
      <c r="A63" s="38" t="s">
        <v>88</v>
      </c>
      <c r="B63" s="50">
        <v>0</v>
      </c>
      <c r="C63" s="50">
        <v>0</v>
      </c>
      <c r="D63" s="52">
        <v>0</v>
      </c>
      <c r="E63" s="42" t="str">
        <f t="shared" si="10"/>
        <v>Div by 0</v>
      </c>
      <c r="F63" s="42" t="str">
        <f t="shared" si="10"/>
        <v>Div by 0</v>
      </c>
      <c r="G63" s="43" t="s">
        <v>119</v>
      </c>
      <c r="H63" s="43" t="str">
        <f t="shared" si="12"/>
        <v>N/A</v>
      </c>
      <c r="I63" s="43" t="str">
        <f t="shared" si="11"/>
        <v>N/A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 s="46" customFormat="1" ht="15.75" customHeight="1">
      <c r="A64" s="38" t="s">
        <v>89</v>
      </c>
      <c r="B64" s="50">
        <v>0</v>
      </c>
      <c r="C64" s="50">
        <v>0</v>
      </c>
      <c r="D64" s="52">
        <v>0</v>
      </c>
      <c r="E64" s="42" t="str">
        <f t="shared" si="10"/>
        <v>Div by 0</v>
      </c>
      <c r="F64" s="42" t="str">
        <f t="shared" si="10"/>
        <v>Div by 0</v>
      </c>
      <c r="G64" s="43" t="s">
        <v>119</v>
      </c>
      <c r="H64" s="43" t="str">
        <f t="shared" si="12"/>
        <v>N/A</v>
      </c>
      <c r="I64" s="43" t="str">
        <f t="shared" si="11"/>
        <v>N/A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 s="46" customFormat="1" ht="15.75" customHeight="1">
      <c r="A65" s="38" t="s">
        <v>90</v>
      </c>
      <c r="B65" s="50">
        <v>0</v>
      </c>
      <c r="C65" s="50">
        <v>0</v>
      </c>
      <c r="D65" s="52">
        <v>0</v>
      </c>
      <c r="E65" s="42" t="str">
        <f t="shared" si="10"/>
        <v>Div by 0</v>
      </c>
      <c r="F65" s="42" t="str">
        <f t="shared" si="10"/>
        <v>Div by 0</v>
      </c>
      <c r="G65" s="43" t="s">
        <v>119</v>
      </c>
      <c r="H65" s="43" t="str">
        <f t="shared" si="12"/>
        <v>N/A</v>
      </c>
      <c r="I65" s="43" t="str">
        <f t="shared" si="11"/>
        <v>N/A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 s="46" customFormat="1" ht="15.75" customHeight="1">
      <c r="A66" s="38" t="s">
        <v>47</v>
      </c>
      <c r="B66" s="50">
        <v>0</v>
      </c>
      <c r="C66" s="50">
        <v>0</v>
      </c>
      <c r="D66" s="52">
        <v>0</v>
      </c>
      <c r="E66" s="42" t="str">
        <f t="shared" si="10"/>
        <v>Div by 0</v>
      </c>
      <c r="F66" s="42" t="str">
        <f t="shared" si="10"/>
        <v>Div by 0</v>
      </c>
      <c r="G66" s="43" t="s">
        <v>119</v>
      </c>
      <c r="H66" s="43" t="str">
        <f t="shared" si="12"/>
        <v>N/A</v>
      </c>
      <c r="I66" s="43" t="str">
        <f t="shared" si="11"/>
        <v>N/A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 s="46" customFormat="1" ht="15.75" customHeight="1">
      <c r="A67" s="38" t="s">
        <v>91</v>
      </c>
      <c r="B67" s="50">
        <v>0</v>
      </c>
      <c r="C67" s="50">
        <v>0</v>
      </c>
      <c r="D67" s="52">
        <v>0</v>
      </c>
      <c r="E67" s="42" t="str">
        <f t="shared" si="10"/>
        <v>Div by 0</v>
      </c>
      <c r="F67" s="42" t="str">
        <f t="shared" si="10"/>
        <v>Div by 0</v>
      </c>
      <c r="G67" s="43" t="s">
        <v>119</v>
      </c>
      <c r="H67" s="43" t="str">
        <f t="shared" si="12"/>
        <v>N/A</v>
      </c>
      <c r="I67" s="43" t="str">
        <f t="shared" si="11"/>
        <v>N/A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spans="1:26" s="46" customFormat="1" ht="15.75" customHeight="1">
      <c r="A68" s="38" t="s">
        <v>116</v>
      </c>
      <c r="B68" s="50">
        <v>0</v>
      </c>
      <c r="C68" s="50">
        <v>0</v>
      </c>
      <c r="D68" s="52">
        <v>0</v>
      </c>
      <c r="E68" s="42" t="str">
        <f t="shared" si="10"/>
        <v>Div by 0</v>
      </c>
      <c r="F68" s="42" t="str">
        <f t="shared" si="10"/>
        <v>Div by 0</v>
      </c>
      <c r="G68" s="43" t="s">
        <v>119</v>
      </c>
      <c r="H68" s="43" t="str">
        <f t="shared" si="12"/>
        <v>N/A</v>
      </c>
      <c r="I68" s="43" t="str">
        <f t="shared" si="11"/>
        <v>N/A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spans="1:26" s="46" customFormat="1" ht="15.75" customHeight="1">
      <c r="A69" s="38" t="s">
        <v>48</v>
      </c>
      <c r="B69" s="50">
        <v>99.546485261000001</v>
      </c>
      <c r="C69" s="50">
        <v>91.925102398999996</v>
      </c>
      <c r="D69" s="52">
        <v>91.976744186000005</v>
      </c>
      <c r="E69" s="42">
        <f t="shared" si="10"/>
        <v>-7.6561044239960578</v>
      </c>
      <c r="F69" s="42">
        <f t="shared" si="10"/>
        <v>5.6178112019780686E-2</v>
      </c>
      <c r="G69" s="43" t="s">
        <v>119</v>
      </c>
      <c r="H69" s="43" t="str">
        <f t="shared" si="12"/>
        <v>Yes</v>
      </c>
      <c r="I69" s="43" t="str">
        <f t="shared" si="11"/>
        <v>Yes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spans="1:26" s="46" customFormat="1" ht="15.75" customHeight="1">
      <c r="A70" s="38" t="s">
        <v>49</v>
      </c>
      <c r="B70" s="50">
        <v>0</v>
      </c>
      <c r="C70" s="50">
        <v>0.2340550029</v>
      </c>
      <c r="D70" s="52">
        <v>0.1162790698</v>
      </c>
      <c r="E70" s="42" t="str">
        <f t="shared" si="10"/>
        <v>Div by 0</v>
      </c>
      <c r="F70" s="42">
        <f t="shared" si="10"/>
        <v>-50.319767422497598</v>
      </c>
      <c r="G70" s="43" t="s">
        <v>119</v>
      </c>
      <c r="H70" s="43" t="str">
        <f t="shared" si="12"/>
        <v>N/A</v>
      </c>
      <c r="I70" s="43" t="str">
        <f t="shared" si="11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 s="46" customFormat="1" ht="15.75" customHeight="1">
      <c r="A71" s="38" t="s">
        <v>50</v>
      </c>
      <c r="B71" s="50">
        <v>0</v>
      </c>
      <c r="C71" s="50">
        <v>0.11702750150000001</v>
      </c>
      <c r="D71" s="52">
        <v>0</v>
      </c>
      <c r="E71" s="42" t="str">
        <f t="shared" si="10"/>
        <v>Div by 0</v>
      </c>
      <c r="F71" s="42">
        <f t="shared" si="10"/>
        <v>-100</v>
      </c>
      <c r="G71" s="43" t="s">
        <v>119</v>
      </c>
      <c r="H71" s="43" t="str">
        <f t="shared" si="12"/>
        <v>N/A</v>
      </c>
      <c r="I71" s="43" t="str">
        <f t="shared" si="11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 s="46" customFormat="1" ht="15.75" customHeight="1">
      <c r="A72" s="38" t="s">
        <v>51</v>
      </c>
      <c r="B72" s="50">
        <v>0</v>
      </c>
      <c r="C72" s="50">
        <v>0</v>
      </c>
      <c r="D72" s="52">
        <v>0</v>
      </c>
      <c r="E72" s="42" t="str">
        <f t="shared" si="10"/>
        <v>Div by 0</v>
      </c>
      <c r="F72" s="42" t="str">
        <f t="shared" si="10"/>
        <v>Div by 0</v>
      </c>
      <c r="G72" s="43" t="s">
        <v>119</v>
      </c>
      <c r="H72" s="43" t="str">
        <f t="shared" si="12"/>
        <v>N/A</v>
      </c>
      <c r="I72" s="43" t="str">
        <f t="shared" si="11"/>
        <v>N/A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 s="46" customFormat="1" ht="15.75" customHeight="1">
      <c r="A73" s="38" t="s">
        <v>52</v>
      </c>
      <c r="B73" s="50">
        <v>0.22675736960000001</v>
      </c>
      <c r="C73" s="50">
        <v>0.46811000590000001</v>
      </c>
      <c r="D73" s="52">
        <v>0.46511627909999997</v>
      </c>
      <c r="E73" s="42">
        <f t="shared" si="10"/>
        <v>106.43651261511194</v>
      </c>
      <c r="F73" s="42">
        <f t="shared" si="10"/>
        <v>-0.63953488758357691</v>
      </c>
      <c r="G73" s="43" t="s">
        <v>119</v>
      </c>
      <c r="H73" s="43" t="str">
        <f t="shared" si="12"/>
        <v>Yes</v>
      </c>
      <c r="I73" s="43" t="str">
        <f t="shared" si="11"/>
        <v>Yes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s="46" customFormat="1" ht="15.75" customHeight="1">
      <c r="A74" s="38" t="s">
        <v>53</v>
      </c>
      <c r="B74" s="50">
        <v>0</v>
      </c>
      <c r="C74" s="50">
        <v>0</v>
      </c>
      <c r="D74" s="52">
        <v>0</v>
      </c>
      <c r="E74" s="42" t="str">
        <f t="shared" si="10"/>
        <v>Div by 0</v>
      </c>
      <c r="F74" s="42" t="str">
        <f t="shared" si="10"/>
        <v>Div by 0</v>
      </c>
      <c r="G74" s="43" t="s">
        <v>119</v>
      </c>
      <c r="H74" s="43" t="str">
        <f t="shared" si="12"/>
        <v>N/A</v>
      </c>
      <c r="I74" s="43" t="str">
        <f t="shared" si="11"/>
        <v>N/A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s="46" customFormat="1" ht="15.75" customHeight="1">
      <c r="A75" s="38" t="s">
        <v>54</v>
      </c>
      <c r="B75" s="50">
        <v>0</v>
      </c>
      <c r="C75" s="50">
        <v>0</v>
      </c>
      <c r="D75" s="52">
        <v>0</v>
      </c>
      <c r="E75" s="42" t="str">
        <f t="shared" si="10"/>
        <v>Div by 0</v>
      </c>
      <c r="F75" s="42" t="str">
        <f t="shared" si="10"/>
        <v>Div by 0</v>
      </c>
      <c r="G75" s="43" t="s">
        <v>119</v>
      </c>
      <c r="H75" s="43" t="str">
        <f t="shared" si="12"/>
        <v>N/A</v>
      </c>
      <c r="I75" s="43" t="str">
        <f t="shared" si="11"/>
        <v>N/A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s="46" customFormat="1" ht="15.75" customHeight="1">
      <c r="A76" s="38" t="s">
        <v>55</v>
      </c>
      <c r="B76" s="50">
        <v>0</v>
      </c>
      <c r="C76" s="50">
        <v>0</v>
      </c>
      <c r="D76" s="52">
        <v>0</v>
      </c>
      <c r="E76" s="42" t="str">
        <f t="shared" si="10"/>
        <v>Div by 0</v>
      </c>
      <c r="F76" s="42" t="str">
        <f t="shared" si="10"/>
        <v>Div by 0</v>
      </c>
      <c r="G76" s="43" t="s">
        <v>119</v>
      </c>
      <c r="H76" s="43" t="str">
        <f t="shared" si="12"/>
        <v>N/A</v>
      </c>
      <c r="I76" s="43" t="str">
        <f t="shared" si="11"/>
        <v>N/A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s="46" customFormat="1" ht="15.75" customHeight="1">
      <c r="A77" s="38" t="s">
        <v>56</v>
      </c>
      <c r="B77" s="50">
        <v>5.6689342400000002E-2</v>
      </c>
      <c r="C77" s="50">
        <v>0.11702750150000001</v>
      </c>
      <c r="D77" s="52">
        <v>0</v>
      </c>
      <c r="E77" s="42">
        <f t="shared" si="10"/>
        <v>106.43651265921194</v>
      </c>
      <c r="F77" s="42">
        <f t="shared" si="10"/>
        <v>-100</v>
      </c>
      <c r="G77" s="43" t="s">
        <v>119</v>
      </c>
      <c r="H77" s="43" t="str">
        <f t="shared" si="12"/>
        <v>Yes</v>
      </c>
      <c r="I77" s="43" t="str">
        <f t="shared" si="11"/>
        <v>Yes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s="46" customFormat="1" ht="15.75" customHeight="1">
      <c r="A78" s="38" t="s">
        <v>57</v>
      </c>
      <c r="B78" s="50">
        <v>0</v>
      </c>
      <c r="C78" s="50">
        <v>0</v>
      </c>
      <c r="D78" s="52">
        <v>0</v>
      </c>
      <c r="E78" s="42" t="str">
        <f t="shared" si="10"/>
        <v>Div by 0</v>
      </c>
      <c r="F78" s="42" t="str">
        <f t="shared" si="10"/>
        <v>Div by 0</v>
      </c>
      <c r="G78" s="43" t="s">
        <v>119</v>
      </c>
      <c r="H78" s="43" t="str">
        <f t="shared" si="12"/>
        <v>N/A</v>
      </c>
      <c r="I78" s="43" t="str">
        <f t="shared" si="11"/>
        <v>N/A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s="46" customFormat="1" ht="15.75" customHeight="1">
      <c r="A79" s="38" t="s">
        <v>58</v>
      </c>
      <c r="B79" s="50">
        <v>99.263038549000001</v>
      </c>
      <c r="C79" s="50">
        <v>90.871854885999994</v>
      </c>
      <c r="D79" s="52">
        <v>91.279069766999996</v>
      </c>
      <c r="E79" s="42">
        <f t="shared" si="10"/>
        <v>-8.4534825708139092</v>
      </c>
      <c r="F79" s="42">
        <f t="shared" si="10"/>
        <v>0.44811991733948681</v>
      </c>
      <c r="G79" s="43" t="s">
        <v>119</v>
      </c>
      <c r="H79" s="43" t="str">
        <f t="shared" si="12"/>
        <v>Yes</v>
      </c>
      <c r="I79" s="43" t="str">
        <f t="shared" si="11"/>
        <v>Yes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spans="1:26" s="46" customFormat="1" ht="15.75" customHeight="1">
      <c r="A80" s="38" t="s">
        <v>59</v>
      </c>
      <c r="B80" s="50">
        <v>0</v>
      </c>
      <c r="C80" s="50">
        <v>0.11702750150000001</v>
      </c>
      <c r="D80" s="52">
        <v>0.1162790698</v>
      </c>
      <c r="E80" s="42" t="str">
        <f t="shared" si="10"/>
        <v>Div by 0</v>
      </c>
      <c r="F80" s="42">
        <f t="shared" si="10"/>
        <v>-0.6395348874469563</v>
      </c>
      <c r="G80" s="43" t="s">
        <v>119</v>
      </c>
      <c r="H80" s="43" t="str">
        <f t="shared" si="12"/>
        <v>N/A</v>
      </c>
      <c r="I80" s="43" t="str">
        <f t="shared" si="11"/>
        <v>Yes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spans="1:33" s="46" customFormat="1" ht="15.75" customHeight="1">
      <c r="A81" s="38" t="s">
        <v>60</v>
      </c>
      <c r="B81" s="50">
        <v>0</v>
      </c>
      <c r="C81" s="50">
        <v>0</v>
      </c>
      <c r="D81" s="52">
        <v>0</v>
      </c>
      <c r="E81" s="42" t="str">
        <f t="shared" si="10"/>
        <v>Div by 0</v>
      </c>
      <c r="F81" s="42" t="str">
        <f t="shared" si="10"/>
        <v>Div by 0</v>
      </c>
      <c r="G81" s="43" t="s">
        <v>120</v>
      </c>
      <c r="H81" s="43" t="str">
        <f t="shared" si="12"/>
        <v>N/A</v>
      </c>
      <c r="I81" s="43" t="str">
        <f t="shared" si="11"/>
        <v>N/A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3"/>
      <c r="F82" s="58"/>
      <c r="G82" s="58"/>
      <c r="H82" s="59"/>
      <c r="I82" s="59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33" s="46" customFormat="1" ht="15.75" customHeight="1">
      <c r="A83" s="38" t="s">
        <v>92</v>
      </c>
      <c r="B83" s="39">
        <v>17</v>
      </c>
      <c r="C83" s="39">
        <v>16</v>
      </c>
      <c r="D83" s="63">
        <v>16</v>
      </c>
      <c r="E83" s="42">
        <f t="shared" ref="E83:F86" si="13">IFERROR((C83-B83)*100/B83,"Div by 0")</f>
        <v>-5.882352941176471</v>
      </c>
      <c r="F83" s="42">
        <f t="shared" si="13"/>
        <v>0</v>
      </c>
      <c r="G83" s="43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33" s="46" customFormat="1" ht="15.75" customHeight="1">
      <c r="A84" s="38" t="s">
        <v>62</v>
      </c>
      <c r="B84" s="50">
        <v>88.235294117999999</v>
      </c>
      <c r="C84" s="50">
        <v>75</v>
      </c>
      <c r="D84" s="52">
        <v>75</v>
      </c>
      <c r="E84" s="42">
        <f t="shared" si="13"/>
        <v>-15.00000000034</v>
      </c>
      <c r="F84" s="42">
        <f t="shared" si="13"/>
        <v>0</v>
      </c>
      <c r="G84" s="43" t="s">
        <v>119</v>
      </c>
      <c r="H84" s="43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3" t="str">
        <f t="shared" si="14"/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33" s="46" customFormat="1" ht="15.75" customHeight="1">
      <c r="A85" s="38" t="s">
        <v>63</v>
      </c>
      <c r="B85" s="50">
        <v>0</v>
      </c>
      <c r="C85" s="50">
        <v>12.5</v>
      </c>
      <c r="D85" s="52">
        <v>12.5</v>
      </c>
      <c r="E85" s="42" t="str">
        <f t="shared" si="13"/>
        <v>Div by 0</v>
      </c>
      <c r="F85" s="42">
        <f t="shared" si="13"/>
        <v>0</v>
      </c>
      <c r="G85" s="43" t="s">
        <v>119</v>
      </c>
      <c r="H85" s="43" t="str">
        <f t="shared" si="15"/>
        <v>N/A</v>
      </c>
      <c r="I85" s="43" t="str">
        <f t="shared" si="14"/>
        <v>Yes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33" s="46" customFormat="1" ht="15.75" customHeight="1">
      <c r="A86" s="38" t="s">
        <v>64</v>
      </c>
      <c r="B86" s="50">
        <v>11.764705881999999</v>
      </c>
      <c r="C86" s="50">
        <v>12.5</v>
      </c>
      <c r="D86" s="52">
        <v>12.5</v>
      </c>
      <c r="E86" s="42">
        <f t="shared" si="13"/>
        <v>6.2500000031875045</v>
      </c>
      <c r="F86" s="42">
        <f t="shared" si="13"/>
        <v>0</v>
      </c>
      <c r="G86" s="43" t="s">
        <v>120</v>
      </c>
      <c r="H86" s="43" t="str">
        <f t="shared" si="15"/>
        <v>N/A</v>
      </c>
      <c r="I86" s="43" t="str">
        <f t="shared" si="14"/>
        <v>N/A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33" s="37" customFormat="1" ht="15.75" customHeight="1">
      <c r="A87" s="31" t="s">
        <v>93</v>
      </c>
      <c r="B87" s="57" t="s">
        <v>95</v>
      </c>
      <c r="C87" s="57"/>
      <c r="D87" s="57"/>
      <c r="E87" s="32"/>
      <c r="F87" s="77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6" customFormat="1" ht="15.75" customHeight="1">
      <c r="A88" s="38" t="s">
        <v>94</v>
      </c>
      <c r="B88" s="39">
        <v>1737</v>
      </c>
      <c r="C88" s="39">
        <v>1719</v>
      </c>
      <c r="D88" s="63">
        <v>1726</v>
      </c>
      <c r="E88" s="42">
        <f t="shared" ref="E88:F91" si="16">IFERROR((C88-B88)*100/B88,"Div by 0")</f>
        <v>-1.0362694300518134</v>
      </c>
      <c r="F88" s="42">
        <f t="shared" si="16"/>
        <v>0.40721349621873182</v>
      </c>
      <c r="G88" s="43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33" s="46" customFormat="1" ht="15.75" customHeight="1">
      <c r="A89" s="38" t="s">
        <v>65</v>
      </c>
      <c r="B89" s="50">
        <v>29.821531375999999</v>
      </c>
      <c r="C89" s="50">
        <v>31.995346131000002</v>
      </c>
      <c r="D89" s="52">
        <v>33.487833139999999</v>
      </c>
      <c r="E89" s="42">
        <f t="shared" si="16"/>
        <v>7.2894135703220844</v>
      </c>
      <c r="F89" s="42">
        <f t="shared" si="16"/>
        <v>4.664700306379685</v>
      </c>
      <c r="G89" s="43" t="s">
        <v>119</v>
      </c>
      <c r="H89" s="43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3" t="str">
        <f t="shared" si="17"/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33" s="46" customFormat="1" ht="15.75" customHeight="1">
      <c r="A90" s="38" t="s">
        <v>66</v>
      </c>
      <c r="B90" s="50">
        <v>51.525618883</v>
      </c>
      <c r="C90" s="50">
        <v>52.646887724999999</v>
      </c>
      <c r="D90" s="52">
        <v>51.911935110000002</v>
      </c>
      <c r="E90" s="42">
        <f t="shared" si="16"/>
        <v>2.1761385235295889</v>
      </c>
      <c r="F90" s="42">
        <f t="shared" si="16"/>
        <v>-1.3960039173426704</v>
      </c>
      <c r="G90" s="43" t="s">
        <v>119</v>
      </c>
      <c r="H90" s="43" t="str">
        <f t="shared" si="18"/>
        <v>Yes</v>
      </c>
      <c r="I90" s="43" t="str">
        <f t="shared" si="17"/>
        <v>Yes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33" s="46" customFormat="1" ht="15.75" customHeight="1">
      <c r="A91" s="38" t="s">
        <v>64</v>
      </c>
      <c r="B91" s="50">
        <v>18.652849741000001</v>
      </c>
      <c r="C91" s="50">
        <v>15.357766142999999</v>
      </c>
      <c r="D91" s="52">
        <v>14.600231750000001</v>
      </c>
      <c r="E91" s="42">
        <f t="shared" si="16"/>
        <v>-17.665309289213994</v>
      </c>
      <c r="F91" s="42">
        <f t="shared" si="16"/>
        <v>-4.9325818999091826</v>
      </c>
      <c r="G91" s="43" t="s">
        <v>120</v>
      </c>
      <c r="H91" s="43" t="str">
        <f t="shared" si="18"/>
        <v>N/A</v>
      </c>
      <c r="I91" s="43" t="str">
        <f t="shared" si="17"/>
        <v>N/A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33" s="46" customFormat="1" ht="15.75" customHeight="1">
      <c r="A92" s="46" t="s">
        <v>129</v>
      </c>
      <c r="B92" s="79"/>
      <c r="C92" s="79"/>
      <c r="D92" s="79"/>
      <c r="E92" s="80"/>
      <c r="F92" s="80"/>
      <c r="G92" s="68"/>
      <c r="H92" s="68"/>
      <c r="I92" s="68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6" customFormat="1" ht="15.75" customHeight="1">
      <c r="A7" s="38" t="s">
        <v>1</v>
      </c>
      <c r="B7" s="39">
        <v>18136</v>
      </c>
      <c r="C7" s="39">
        <v>18566</v>
      </c>
      <c r="D7" s="63">
        <v>19121</v>
      </c>
      <c r="E7" s="42">
        <f t="shared" ref="E7:F22" si="0">IFERROR((C7-B7)*100/B7,"Div by 0")</f>
        <v>2.3709748566387296</v>
      </c>
      <c r="F7" s="42">
        <f t="shared" si="0"/>
        <v>2.9893353441775288</v>
      </c>
      <c r="G7" s="43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35" s="46" customFormat="1" ht="15.75" customHeight="1">
      <c r="A8" s="38" t="s">
        <v>76</v>
      </c>
      <c r="B8" s="50">
        <v>0</v>
      </c>
      <c r="C8" s="50">
        <v>0</v>
      </c>
      <c r="D8" s="52">
        <v>0</v>
      </c>
      <c r="E8" s="42" t="str">
        <f t="shared" si="0"/>
        <v>Div by 0</v>
      </c>
      <c r="F8" s="42" t="str">
        <f t="shared" si="0"/>
        <v>Div by 0</v>
      </c>
      <c r="G8" s="43" t="s">
        <v>120</v>
      </c>
      <c r="H8" s="43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35" s="46" customFormat="1" ht="15.75" customHeight="1">
      <c r="A9" s="38" t="s">
        <v>77</v>
      </c>
      <c r="B9" s="50">
        <v>100</v>
      </c>
      <c r="C9" s="50">
        <v>100</v>
      </c>
      <c r="D9" s="52">
        <v>100</v>
      </c>
      <c r="E9" s="42">
        <f t="shared" si="0"/>
        <v>0</v>
      </c>
      <c r="F9" s="42">
        <f t="shared" si="0"/>
        <v>0</v>
      </c>
      <c r="G9" s="43" t="s">
        <v>120</v>
      </c>
      <c r="H9" s="43" t="str">
        <f t="shared" si="1"/>
        <v>N/A</v>
      </c>
      <c r="I9" s="43" t="str">
        <f t="shared" si="2"/>
        <v>N/A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35" s="46" customFormat="1" ht="15.75" customHeight="1">
      <c r="A10" s="38" t="s">
        <v>78</v>
      </c>
      <c r="B10" s="50">
        <v>0</v>
      </c>
      <c r="C10" s="50">
        <v>0</v>
      </c>
      <c r="D10" s="52">
        <v>0.18304481980000001</v>
      </c>
      <c r="E10" s="42" t="str">
        <f t="shared" si="0"/>
        <v>Div by 0</v>
      </c>
      <c r="F10" s="42" t="str">
        <f t="shared" si="0"/>
        <v>Div by 0</v>
      </c>
      <c r="G10" s="43" t="s">
        <v>120</v>
      </c>
      <c r="H10" s="43" t="str">
        <f t="shared" si="1"/>
        <v>N/A</v>
      </c>
      <c r="I10" s="43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35" s="46" customFormat="1" ht="15.75" customHeight="1">
      <c r="A11" s="38" t="s">
        <v>70</v>
      </c>
      <c r="B11" s="50">
        <v>0.56793118659999997</v>
      </c>
      <c r="C11" s="50">
        <v>0.57093611980000003</v>
      </c>
      <c r="D11" s="52">
        <v>0.5072956435</v>
      </c>
      <c r="E11" s="42">
        <f t="shared" si="0"/>
        <v>0.5291016360607903</v>
      </c>
      <c r="F11" s="42">
        <f t="shared" si="0"/>
        <v>-11.146689461912727</v>
      </c>
      <c r="G11" s="43" t="s">
        <v>120</v>
      </c>
      <c r="H11" s="43" t="str">
        <f t="shared" si="1"/>
        <v>N/A</v>
      </c>
      <c r="I11" s="43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35" s="46" customFormat="1" ht="15.75" customHeight="1">
      <c r="A12" s="38" t="s">
        <v>4</v>
      </c>
      <c r="B12" s="50">
        <v>6.06528452E-2</v>
      </c>
      <c r="C12" s="50">
        <v>3.23171389E-2</v>
      </c>
      <c r="D12" s="52">
        <v>3.1379112000000001E-2</v>
      </c>
      <c r="E12" s="42">
        <f t="shared" si="0"/>
        <v>-46.717851745559997</v>
      </c>
      <c r="F12" s="42">
        <f t="shared" si="0"/>
        <v>-2.9025679002790672</v>
      </c>
      <c r="G12" s="43" t="s">
        <v>120</v>
      </c>
      <c r="H12" s="43" t="str">
        <f t="shared" si="1"/>
        <v>N/A</v>
      </c>
      <c r="I12" s="43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35" s="46" customFormat="1" ht="15.75" customHeight="1">
      <c r="A13" s="38" t="s">
        <v>5</v>
      </c>
      <c r="B13" s="50">
        <v>44.155271284000001</v>
      </c>
      <c r="C13" s="50">
        <v>45.163201551</v>
      </c>
      <c r="D13" s="52">
        <v>47.000679881000003</v>
      </c>
      <c r="E13" s="42">
        <f t="shared" si="0"/>
        <v>2.282695220050047</v>
      </c>
      <c r="F13" s="42">
        <f t="shared" si="0"/>
        <v>4.0685298360105255</v>
      </c>
      <c r="G13" s="43" t="s">
        <v>120</v>
      </c>
      <c r="H13" s="43" t="str">
        <f t="shared" si="1"/>
        <v>N/A</v>
      </c>
      <c r="I13" s="43" t="str">
        <f t="shared" si="2"/>
        <v>N/A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spans="1:35" s="46" customFormat="1" ht="15.75" customHeight="1">
      <c r="A14" s="38" t="s">
        <v>7</v>
      </c>
      <c r="B14" s="50">
        <v>44.237979709000001</v>
      </c>
      <c r="C14" s="50">
        <v>45.254766777999997</v>
      </c>
      <c r="D14" s="52">
        <v>47.220333664999998</v>
      </c>
      <c r="E14" s="42">
        <f t="shared" si="0"/>
        <v>2.2984482467067444</v>
      </c>
      <c r="F14" s="42">
        <f t="shared" si="0"/>
        <v>4.3433366846021082</v>
      </c>
      <c r="G14" s="43" t="s">
        <v>119</v>
      </c>
      <c r="H14" s="43" t="str">
        <f t="shared" si="1"/>
        <v>Yes</v>
      </c>
      <c r="I14" s="43" t="str">
        <f t="shared" si="2"/>
        <v>Yes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35" s="46" customFormat="1" ht="15.75" customHeight="1">
      <c r="A15" s="38" t="s">
        <v>8</v>
      </c>
      <c r="B15" s="50">
        <v>44.067048962999998</v>
      </c>
      <c r="C15" s="50">
        <v>45.254766777999997</v>
      </c>
      <c r="D15" s="52">
        <v>47.220333664999998</v>
      </c>
      <c r="E15" s="42">
        <f t="shared" si="0"/>
        <v>2.6952515381668563</v>
      </c>
      <c r="F15" s="42">
        <f t="shared" si="0"/>
        <v>4.3433366846021082</v>
      </c>
      <c r="G15" s="43" t="s">
        <v>119</v>
      </c>
      <c r="H15" s="43" t="str">
        <f t="shared" si="1"/>
        <v>Yes</v>
      </c>
      <c r="I15" s="43" t="str">
        <f t="shared" si="2"/>
        <v>Yes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spans="1:35" s="46" customFormat="1" ht="15.75" customHeight="1">
      <c r="A16" s="51" t="s">
        <v>107</v>
      </c>
      <c r="B16" s="47">
        <v>0</v>
      </c>
      <c r="C16" s="50">
        <v>0</v>
      </c>
      <c r="D16" s="52">
        <v>0</v>
      </c>
      <c r="E16" s="42" t="str">
        <f t="shared" si="0"/>
        <v>Div by 0</v>
      </c>
      <c r="F16" s="42" t="str">
        <f t="shared" si="0"/>
        <v>Div by 0</v>
      </c>
      <c r="G16" s="43" t="s">
        <v>120</v>
      </c>
      <c r="H16" s="43" t="str">
        <f t="shared" si="1"/>
        <v>N/A</v>
      </c>
      <c r="I16" s="43" t="str">
        <f t="shared" si="2"/>
        <v>N/A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 s="54" customFormat="1" ht="15.75" customHeight="1">
      <c r="A17" s="51" t="s">
        <v>103</v>
      </c>
      <c r="B17" s="53">
        <v>313.32504411000002</v>
      </c>
      <c r="C17" s="50">
        <v>313.14434989</v>
      </c>
      <c r="D17" s="52">
        <v>331.08033053000003</v>
      </c>
      <c r="E17" s="42">
        <f t="shared" si="0"/>
        <v>-5.7669893740311381E-2</v>
      </c>
      <c r="F17" s="42">
        <f t="shared" si="0"/>
        <v>5.7277037399207424</v>
      </c>
      <c r="G17" s="43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104</v>
      </c>
      <c r="B18" s="47">
        <v>70.090813850999993</v>
      </c>
      <c r="C18" s="50">
        <v>69.006678875000006</v>
      </c>
      <c r="D18" s="52">
        <v>69.897965588000005</v>
      </c>
      <c r="E18" s="42">
        <f t="shared" si="0"/>
        <v>-1.5467575798230224</v>
      </c>
      <c r="F18" s="42">
        <f t="shared" si="0"/>
        <v>1.2915948536148116</v>
      </c>
      <c r="G18" s="43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3"/>
      <c r="F19" s="58"/>
      <c r="G19" s="58"/>
      <c r="H19" s="59"/>
      <c r="I19" s="59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</row>
    <row r="20" spans="1:35" s="46" customFormat="1" ht="15.75" customHeight="1">
      <c r="A20" s="38" t="s">
        <v>10</v>
      </c>
      <c r="B20" s="39">
        <v>8023</v>
      </c>
      <c r="C20" s="39">
        <v>8402</v>
      </c>
      <c r="D20" s="63">
        <v>9029</v>
      </c>
      <c r="E20" s="42">
        <f t="shared" ref="E20:F23" si="3">IFERROR((C20-B20)*100/B20,"Div by 0")</f>
        <v>4.7239187336407831</v>
      </c>
      <c r="F20" s="42">
        <f t="shared" si="0"/>
        <v>7.462508926446084</v>
      </c>
      <c r="G20" s="43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35" s="46" customFormat="1" ht="15.75" customHeight="1">
      <c r="A21" s="38" t="s">
        <v>11</v>
      </c>
      <c r="B21" s="50">
        <v>99.925215007000006</v>
      </c>
      <c r="C21" s="50">
        <v>99.892882646999993</v>
      </c>
      <c r="D21" s="52">
        <v>99.922472034999998</v>
      </c>
      <c r="E21" s="42">
        <f t="shared" si="3"/>
        <v>-3.2356557849535089E-2</v>
      </c>
      <c r="F21" s="42">
        <f t="shared" si="0"/>
        <v>2.962111735684678E-2</v>
      </c>
      <c r="G21" s="43" t="s">
        <v>119</v>
      </c>
      <c r="H21" s="43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3" t="str">
        <f t="shared" si="4"/>
        <v>Yes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spans="1:35" s="46" customFormat="1" ht="15.75" customHeight="1">
      <c r="A22" s="38" t="s">
        <v>12</v>
      </c>
      <c r="B22" s="50">
        <v>7.4784993100000002E-2</v>
      </c>
      <c r="C22" s="50">
        <v>0.107117353</v>
      </c>
      <c r="D22" s="52">
        <v>7.7527965399999996E-2</v>
      </c>
      <c r="E22" s="42">
        <f t="shared" si="3"/>
        <v>43.233753938796575</v>
      </c>
      <c r="F22" s="42">
        <f t="shared" si="0"/>
        <v>-27.623337182351772</v>
      </c>
      <c r="G22" s="43" t="s">
        <v>119</v>
      </c>
      <c r="H22" s="43" t="str">
        <f t="shared" si="5"/>
        <v>Yes</v>
      </c>
      <c r="I22" s="43" t="str">
        <f t="shared" si="4"/>
        <v>Yes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35" s="46" customFormat="1" ht="15.75" customHeight="1">
      <c r="A23" s="38" t="s">
        <v>13</v>
      </c>
      <c r="B23" s="50">
        <v>0</v>
      </c>
      <c r="C23" s="50">
        <v>0</v>
      </c>
      <c r="D23" s="52">
        <v>0</v>
      </c>
      <c r="E23" s="42" t="str">
        <f t="shared" si="3"/>
        <v>Div by 0</v>
      </c>
      <c r="F23" s="42" t="str">
        <f t="shared" si="3"/>
        <v>Div by 0</v>
      </c>
      <c r="G23" s="43" t="s">
        <v>120</v>
      </c>
      <c r="H23" s="43" t="str">
        <f t="shared" si="5"/>
        <v>N/A</v>
      </c>
      <c r="I23" s="43" t="str">
        <f t="shared" si="4"/>
        <v>N/A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3"/>
      <c r="F24" s="58"/>
      <c r="G24" s="58"/>
      <c r="H24" s="59"/>
      <c r="I24" s="59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35" s="46" customFormat="1" ht="15.75" customHeight="1">
      <c r="A25" s="38" t="s">
        <v>15</v>
      </c>
      <c r="B25" s="39">
        <v>7992</v>
      </c>
      <c r="C25" s="39">
        <v>8402</v>
      </c>
      <c r="D25" s="63">
        <v>9029</v>
      </c>
      <c r="E25" s="42">
        <f t="shared" ref="E25:F45" si="6">IFERROR((C25-B25)*100/B25,"Div by 0")</f>
        <v>5.1301301301301301</v>
      </c>
      <c r="F25" s="42">
        <f t="shared" si="6"/>
        <v>7.462508926446084</v>
      </c>
      <c r="G25" s="43" t="s">
        <v>119</v>
      </c>
      <c r="H25" s="43" t="str">
        <f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35" s="46" customFormat="1" ht="15.75" customHeight="1">
      <c r="A26" s="38" t="s">
        <v>16</v>
      </c>
      <c r="B26" s="50">
        <v>99.924924924999999</v>
      </c>
      <c r="C26" s="50">
        <v>99.892882646999993</v>
      </c>
      <c r="D26" s="52">
        <v>99.922472034999998</v>
      </c>
      <c r="E26" s="42">
        <f t="shared" si="6"/>
        <v>-3.2066351837697724E-2</v>
      </c>
      <c r="F26" s="42">
        <f t="shared" si="6"/>
        <v>2.962111735684678E-2</v>
      </c>
      <c r="G26" s="43" t="s">
        <v>119</v>
      </c>
      <c r="H26" s="43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3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35" s="46" customFormat="1" ht="15.75" customHeight="1">
      <c r="A27" s="38" t="s">
        <v>17</v>
      </c>
      <c r="B27" s="50">
        <v>1.25125125E-2</v>
      </c>
      <c r="C27" s="50">
        <v>1.19019281E-2</v>
      </c>
      <c r="D27" s="52">
        <v>1.10754236E-2</v>
      </c>
      <c r="E27" s="42">
        <f t="shared" si="6"/>
        <v>-4.8797905296797843</v>
      </c>
      <c r="F27" s="42">
        <f t="shared" si="6"/>
        <v>-6.9442908162081745</v>
      </c>
      <c r="G27" s="43" t="s">
        <v>119</v>
      </c>
      <c r="H27" s="43" t="str">
        <f t="shared" si="7"/>
        <v>Yes</v>
      </c>
      <c r="I27" s="43" t="str">
        <f t="shared" si="8"/>
        <v>Yes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35" s="46" customFormat="1" ht="15.75" customHeight="1">
      <c r="A28" s="38" t="s">
        <v>18</v>
      </c>
      <c r="B28" s="74">
        <v>6.2562562599999996E-2</v>
      </c>
      <c r="C28" s="50">
        <v>9.5215424899999998E-2</v>
      </c>
      <c r="D28" s="52">
        <v>6.6452541800000001E-2</v>
      </c>
      <c r="E28" s="42">
        <f t="shared" si="6"/>
        <v>52.192335069088109</v>
      </c>
      <c r="F28" s="42">
        <f t="shared" si="6"/>
        <v>-30.208217975404946</v>
      </c>
      <c r="G28" s="43" t="s">
        <v>119</v>
      </c>
      <c r="H28" s="43" t="str">
        <f t="shared" si="7"/>
        <v>Yes</v>
      </c>
      <c r="I28" s="43" t="str">
        <f t="shared" si="8"/>
        <v>Yes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35" s="46" customFormat="1" ht="15.75" customHeight="1">
      <c r="A29" s="38" t="s">
        <v>19</v>
      </c>
      <c r="B29" s="50">
        <v>49.474474473999997</v>
      </c>
      <c r="C29" s="50">
        <v>49.297786240999997</v>
      </c>
      <c r="D29" s="52">
        <v>49.584671614000001</v>
      </c>
      <c r="E29" s="42">
        <f t="shared" si="6"/>
        <v>-0.35713008552087594</v>
      </c>
      <c r="F29" s="42">
        <f t="shared" si="6"/>
        <v>0.58194372379627701</v>
      </c>
      <c r="G29" s="43" t="s">
        <v>119</v>
      </c>
      <c r="H29" s="43" t="str">
        <f t="shared" si="7"/>
        <v>Yes</v>
      </c>
      <c r="I29" s="43" t="str">
        <f t="shared" si="8"/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35" s="46" customFormat="1" ht="15.75" customHeight="1">
      <c r="A30" s="38" t="s">
        <v>20</v>
      </c>
      <c r="B30" s="50">
        <v>95.057557557999999</v>
      </c>
      <c r="C30" s="50">
        <v>94.882170912000007</v>
      </c>
      <c r="D30" s="52">
        <v>94.218628863000006</v>
      </c>
      <c r="E30" s="42">
        <f t="shared" si="6"/>
        <v>-0.18450573579378929</v>
      </c>
      <c r="F30" s="42">
        <f t="shared" si="6"/>
        <v>-0.69933270141490844</v>
      </c>
      <c r="G30" s="43" t="s">
        <v>119</v>
      </c>
      <c r="H30" s="43" t="str">
        <f t="shared" si="7"/>
        <v>Yes</v>
      </c>
      <c r="I30" s="43" t="str">
        <f t="shared" si="8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35" s="46" customFormat="1" ht="15.75" customHeight="1">
      <c r="A31" s="38" t="s">
        <v>21</v>
      </c>
      <c r="B31" s="50">
        <v>76.676676677000003</v>
      </c>
      <c r="C31" s="50">
        <v>77.005474887000005</v>
      </c>
      <c r="D31" s="52">
        <v>76.952043415999995</v>
      </c>
      <c r="E31" s="42">
        <f t="shared" si="6"/>
        <v>0.42881124254388658</v>
      </c>
      <c r="F31" s="42">
        <f t="shared" si="6"/>
        <v>-6.9386587224372256E-2</v>
      </c>
      <c r="G31" s="43" t="s">
        <v>119</v>
      </c>
      <c r="H31" s="43" t="str">
        <f t="shared" si="7"/>
        <v>Yes</v>
      </c>
      <c r="I31" s="43" t="str">
        <f t="shared" si="8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35" s="46" customFormat="1" ht="15.75" customHeight="1">
      <c r="A32" s="38" t="s">
        <v>22</v>
      </c>
      <c r="B32" s="50">
        <v>95.057557557999999</v>
      </c>
      <c r="C32" s="50">
        <v>94.882170912000007</v>
      </c>
      <c r="D32" s="52">
        <v>94.218628863000006</v>
      </c>
      <c r="E32" s="42">
        <f t="shared" si="6"/>
        <v>-0.18450573579378929</v>
      </c>
      <c r="F32" s="42">
        <f t="shared" si="6"/>
        <v>-0.69933270141490844</v>
      </c>
      <c r="G32" s="43" t="s">
        <v>119</v>
      </c>
      <c r="H32" s="43" t="str">
        <f t="shared" si="7"/>
        <v>Yes</v>
      </c>
      <c r="I32" s="43" t="str">
        <f t="shared" si="8"/>
        <v>Yes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35" s="46" customFormat="1" ht="15.75" customHeight="1">
      <c r="A33" s="38" t="s">
        <v>23</v>
      </c>
      <c r="B33" s="50">
        <v>8.0580580581000003</v>
      </c>
      <c r="C33" s="50">
        <v>7.5815282075999999</v>
      </c>
      <c r="D33" s="52">
        <v>7.5977406136000001</v>
      </c>
      <c r="E33" s="42">
        <f t="shared" si="6"/>
        <v>-5.9137058465468639</v>
      </c>
      <c r="F33" s="42">
        <f t="shared" si="6"/>
        <v>0.21384087160354126</v>
      </c>
      <c r="G33" s="43" t="s">
        <v>119</v>
      </c>
      <c r="H33" s="43" t="str">
        <f t="shared" si="7"/>
        <v>Yes</v>
      </c>
      <c r="I33" s="43" t="str">
        <f t="shared" si="8"/>
        <v>Yes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35" s="46" customFormat="1" ht="15.75" customHeight="1">
      <c r="A34" s="38" t="s">
        <v>24</v>
      </c>
      <c r="B34" s="50">
        <v>65.102602602999994</v>
      </c>
      <c r="C34" s="50">
        <v>63.853844322999997</v>
      </c>
      <c r="D34" s="52">
        <v>61.712260493999999</v>
      </c>
      <c r="E34" s="42">
        <f t="shared" si="6"/>
        <v>-1.9181387994808874</v>
      </c>
      <c r="F34" s="42">
        <f t="shared" si="6"/>
        <v>-3.3538839387131545</v>
      </c>
      <c r="G34" s="43" t="s">
        <v>119</v>
      </c>
      <c r="H34" s="43" t="str">
        <f t="shared" si="7"/>
        <v>Yes</v>
      </c>
      <c r="I34" s="43" t="str">
        <f t="shared" si="8"/>
        <v>Yes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35" s="46" customFormat="1" ht="15.75" customHeight="1">
      <c r="A35" s="38" t="s">
        <v>25</v>
      </c>
      <c r="B35" s="50">
        <v>29.954954955000002</v>
      </c>
      <c r="C35" s="50">
        <v>31.028326588999999</v>
      </c>
      <c r="D35" s="52">
        <v>32.506368369</v>
      </c>
      <c r="E35" s="42">
        <f t="shared" si="6"/>
        <v>3.5832857556036246</v>
      </c>
      <c r="F35" s="42">
        <f t="shared" si="6"/>
        <v>4.7635239875423681</v>
      </c>
      <c r="G35" s="43" t="s">
        <v>119</v>
      </c>
      <c r="H35" s="43" t="str">
        <f t="shared" si="7"/>
        <v>Yes</v>
      </c>
      <c r="I35" s="43" t="str">
        <f t="shared" si="8"/>
        <v>Yes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35" s="46" customFormat="1" ht="15.75" customHeight="1">
      <c r="A36" s="38" t="s">
        <v>26</v>
      </c>
      <c r="B36" s="50">
        <v>93.230730730999994</v>
      </c>
      <c r="C36" s="50">
        <v>93.168293263999999</v>
      </c>
      <c r="D36" s="52">
        <v>92.479787352000002</v>
      </c>
      <c r="E36" s="42">
        <f t="shared" si="6"/>
        <v>-6.6970908101264312E-2</v>
      </c>
      <c r="F36" s="42">
        <f t="shared" si="6"/>
        <v>-0.73899165464913974</v>
      </c>
      <c r="G36" s="43" t="s">
        <v>119</v>
      </c>
      <c r="H36" s="43" t="str">
        <f t="shared" si="7"/>
        <v>Yes</v>
      </c>
      <c r="I36" s="43" t="str">
        <f t="shared" si="8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35" s="46" customFormat="1" ht="15.75" customHeight="1">
      <c r="A37" s="38" t="s">
        <v>27</v>
      </c>
      <c r="B37" s="50">
        <v>4.9424424424</v>
      </c>
      <c r="C37" s="50">
        <v>4.4989288265000003</v>
      </c>
      <c r="D37" s="52">
        <v>5.4380330048000003</v>
      </c>
      <c r="E37" s="42">
        <f t="shared" si="6"/>
        <v>-8.9735716919069262</v>
      </c>
      <c r="F37" s="42">
        <f t="shared" si="6"/>
        <v>20.873950545036479</v>
      </c>
      <c r="G37" s="43" t="s">
        <v>119</v>
      </c>
      <c r="H37" s="43" t="str">
        <f t="shared" si="7"/>
        <v>Yes</v>
      </c>
      <c r="I37" s="43" t="str">
        <f t="shared" si="8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35" s="46" customFormat="1" ht="15.75" customHeight="1">
      <c r="A38" s="38" t="s">
        <v>28</v>
      </c>
      <c r="B38" s="50">
        <v>100</v>
      </c>
      <c r="C38" s="50">
        <v>99.381099738000003</v>
      </c>
      <c r="D38" s="52">
        <v>99.656661866999997</v>
      </c>
      <c r="E38" s="42">
        <f t="shared" si="6"/>
        <v>-0.61890026199999681</v>
      </c>
      <c r="F38" s="42">
        <f t="shared" si="6"/>
        <v>0.2772782045343255</v>
      </c>
      <c r="G38" s="43" t="s">
        <v>119</v>
      </c>
      <c r="H38" s="43" t="str">
        <f t="shared" si="7"/>
        <v>Yes</v>
      </c>
      <c r="I38" s="43" t="str">
        <f t="shared" si="8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35" s="46" customFormat="1" ht="15.75" customHeight="1">
      <c r="A39" s="38" t="s">
        <v>29</v>
      </c>
      <c r="B39" s="50">
        <v>100</v>
      </c>
      <c r="C39" s="50">
        <v>99.381099738000003</v>
      </c>
      <c r="D39" s="52">
        <v>99.656661866999997</v>
      </c>
      <c r="E39" s="42">
        <f t="shared" si="6"/>
        <v>-0.61890026199999681</v>
      </c>
      <c r="F39" s="42">
        <f t="shared" si="6"/>
        <v>0.2772782045343255</v>
      </c>
      <c r="G39" s="43" t="s">
        <v>119</v>
      </c>
      <c r="H39" s="43" t="str">
        <f t="shared" si="7"/>
        <v>Yes</v>
      </c>
      <c r="I39" s="43" t="str">
        <f t="shared" si="8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35" s="46" customFormat="1" ht="15.75" customHeight="1">
      <c r="A40" s="38" t="s">
        <v>30</v>
      </c>
      <c r="B40" s="50">
        <v>100</v>
      </c>
      <c r="C40" s="50">
        <v>99.381099738000003</v>
      </c>
      <c r="D40" s="52">
        <v>99.656661866999997</v>
      </c>
      <c r="E40" s="42">
        <f t="shared" si="6"/>
        <v>-0.61890026199999681</v>
      </c>
      <c r="F40" s="42">
        <f t="shared" si="6"/>
        <v>0.2772782045343255</v>
      </c>
      <c r="G40" s="43" t="s">
        <v>119</v>
      </c>
      <c r="H40" s="43" t="str">
        <f t="shared" si="7"/>
        <v>Yes</v>
      </c>
      <c r="I40" s="43" t="str">
        <f t="shared" si="8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35" s="46" customFormat="1" ht="15.75" customHeight="1">
      <c r="A41" s="38" t="s">
        <v>113</v>
      </c>
      <c r="B41" s="50">
        <v>75.650650651000007</v>
      </c>
      <c r="C41" s="50">
        <v>72.923113544000003</v>
      </c>
      <c r="D41" s="52">
        <v>73.474360394000001</v>
      </c>
      <c r="E41" s="42">
        <f t="shared" si="6"/>
        <v>-3.6054377371887796</v>
      </c>
      <c r="F41" s="42">
        <f t="shared" si="6"/>
        <v>0.75592884506692049</v>
      </c>
      <c r="G41" s="43" t="s">
        <v>119</v>
      </c>
      <c r="H41" s="43" t="str">
        <f t="shared" si="7"/>
        <v>Yes</v>
      </c>
      <c r="I41" s="43" t="str">
        <f t="shared" si="8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35" s="46" customFormat="1" ht="15.75" customHeight="1">
      <c r="A42" s="38" t="s">
        <v>32</v>
      </c>
      <c r="B42" s="50">
        <v>100</v>
      </c>
      <c r="C42" s="50">
        <v>99.381099738000003</v>
      </c>
      <c r="D42" s="52">
        <v>99.656661866999997</v>
      </c>
      <c r="E42" s="42">
        <f t="shared" si="6"/>
        <v>-0.61890026199999681</v>
      </c>
      <c r="F42" s="42">
        <f t="shared" si="6"/>
        <v>0.2772782045343255</v>
      </c>
      <c r="G42" s="43" t="s">
        <v>119</v>
      </c>
      <c r="H42" s="43" t="str">
        <f t="shared" si="7"/>
        <v>Yes</v>
      </c>
      <c r="I42" s="43" t="str">
        <f t="shared" si="8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35" s="46" customFormat="1" ht="15.75" customHeight="1">
      <c r="A43" s="38" t="s">
        <v>33</v>
      </c>
      <c r="B43" s="50">
        <v>99.924924924999999</v>
      </c>
      <c r="C43" s="50">
        <v>98.345631991999994</v>
      </c>
      <c r="D43" s="52">
        <v>98.593421198000001</v>
      </c>
      <c r="E43" s="42">
        <f t="shared" si="6"/>
        <v>-1.5804794791543397</v>
      </c>
      <c r="F43" s="42">
        <f t="shared" si="6"/>
        <v>0.25195751044658893</v>
      </c>
      <c r="G43" s="43" t="s">
        <v>119</v>
      </c>
      <c r="H43" s="43" t="str">
        <f t="shared" si="7"/>
        <v>Yes</v>
      </c>
      <c r="I43" s="43" t="str">
        <f t="shared" si="8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35" s="46" customFormat="1" ht="15.75" customHeight="1">
      <c r="A44" s="38" t="s">
        <v>34</v>
      </c>
      <c r="B44" s="50">
        <v>95.057557557999999</v>
      </c>
      <c r="C44" s="50">
        <v>94.882170912000007</v>
      </c>
      <c r="D44" s="52">
        <v>94.218628863000006</v>
      </c>
      <c r="E44" s="42">
        <f t="shared" si="6"/>
        <v>-0.18450573579378929</v>
      </c>
      <c r="F44" s="42">
        <f t="shared" si="6"/>
        <v>-0.69933270141490844</v>
      </c>
      <c r="G44" s="43" t="s">
        <v>119</v>
      </c>
      <c r="H44" s="43" t="str">
        <f t="shared" si="7"/>
        <v>Yes</v>
      </c>
      <c r="I44" s="43" t="str">
        <f t="shared" si="8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35" s="46" customFormat="1" ht="15.75" customHeight="1">
      <c r="A45" s="38" t="s">
        <v>35</v>
      </c>
      <c r="B45" s="50">
        <v>4.9424424424</v>
      </c>
      <c r="C45" s="50">
        <v>4.4989288265000003</v>
      </c>
      <c r="D45" s="52">
        <v>5.4380330048000003</v>
      </c>
      <c r="E45" s="42">
        <f t="shared" si="6"/>
        <v>-8.9735716919069262</v>
      </c>
      <c r="F45" s="42">
        <f t="shared" si="6"/>
        <v>20.873950545036479</v>
      </c>
      <c r="G45" s="43" t="s">
        <v>119</v>
      </c>
      <c r="H45" s="43" t="str">
        <f t="shared" si="7"/>
        <v>Yes</v>
      </c>
      <c r="I45" s="43" t="str">
        <f t="shared" si="8"/>
        <v>Yes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35" s="37" customFormat="1" ht="15.75" customHeight="1">
      <c r="A46" s="31" t="s">
        <v>109</v>
      </c>
      <c r="B46" s="57" t="s">
        <v>95</v>
      </c>
      <c r="C46" s="57"/>
      <c r="D46" s="57"/>
      <c r="E46" s="75"/>
      <c r="F46" s="76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6" customFormat="1" ht="15.75" customHeight="1">
      <c r="A47" s="51" t="s">
        <v>108</v>
      </c>
      <c r="B47" s="39">
        <v>0</v>
      </c>
      <c r="C47" s="39">
        <v>0</v>
      </c>
      <c r="D47" s="63">
        <v>0</v>
      </c>
      <c r="E47" s="42" t="str">
        <f t="shared" ref="E47:F47" si="9">IFERROR((C47-B47)*100/B47,"Div by 0")</f>
        <v>Div by 0</v>
      </c>
      <c r="F47" s="42" t="str">
        <f t="shared" si="9"/>
        <v>Div by 0</v>
      </c>
      <c r="G47" s="43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s="37" customFormat="1" ht="15.75" customHeight="1">
      <c r="A48" s="31" t="s">
        <v>84</v>
      </c>
      <c r="B48" s="57" t="s">
        <v>95</v>
      </c>
      <c r="C48" s="57"/>
      <c r="D48" s="57"/>
      <c r="E48" s="32"/>
      <c r="F48" s="77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6" customFormat="1" ht="15.75" customHeight="1">
      <c r="A49" s="38" t="s">
        <v>85</v>
      </c>
      <c r="B49" s="39">
        <v>8017</v>
      </c>
      <c r="C49" s="39">
        <v>8263</v>
      </c>
      <c r="D49" s="63">
        <v>8902</v>
      </c>
      <c r="E49" s="42">
        <f t="shared" ref="E49:F81" si="10">IFERROR((C49-B49)*100/B49,"Div by 0")</f>
        <v>3.0684794811026568</v>
      </c>
      <c r="F49" s="42">
        <f t="shared" si="10"/>
        <v>7.733268788575578</v>
      </c>
      <c r="G49" s="43" t="s">
        <v>119</v>
      </c>
      <c r="H49" s="43" t="str">
        <f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s="46" customFormat="1" ht="15.75" customHeight="1">
      <c r="A50" s="38" t="s">
        <v>36</v>
      </c>
      <c r="B50" s="50">
        <v>96.382686790999998</v>
      </c>
      <c r="C50" s="50">
        <v>97.143894469000003</v>
      </c>
      <c r="D50" s="52">
        <v>96.843405976</v>
      </c>
      <c r="E50" s="42">
        <f t="shared" si="10"/>
        <v>0.78977636268911844</v>
      </c>
      <c r="F50" s="42">
        <f t="shared" si="10"/>
        <v>-0.30932308679048615</v>
      </c>
      <c r="G50" s="43" t="s">
        <v>119</v>
      </c>
      <c r="H50" s="43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3" t="str">
        <f t="shared" si="11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spans="1:26" s="46" customFormat="1" ht="15.75" customHeight="1">
      <c r="A51" s="38" t="s">
        <v>37</v>
      </c>
      <c r="B51" s="74">
        <v>70.487713608999996</v>
      </c>
      <c r="C51" s="74">
        <v>66.791722135000001</v>
      </c>
      <c r="D51" s="78">
        <v>65.468434060000007</v>
      </c>
      <c r="E51" s="42">
        <f t="shared" si="10"/>
        <v>-5.2434549012355616</v>
      </c>
      <c r="F51" s="42">
        <f t="shared" si="10"/>
        <v>-1.9812156846702536</v>
      </c>
      <c r="G51" s="43" t="s">
        <v>119</v>
      </c>
      <c r="H51" s="43" t="str">
        <f t="shared" si="12"/>
        <v>Yes</v>
      </c>
      <c r="I51" s="43" t="str">
        <f t="shared" si="11"/>
        <v>Yes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s="46" customFormat="1" ht="15.75" customHeight="1">
      <c r="A52" s="38" t="s">
        <v>86</v>
      </c>
      <c r="B52" s="50">
        <v>0.19957590119999999</v>
      </c>
      <c r="C52" s="50">
        <v>0.1815321312</v>
      </c>
      <c r="D52" s="52">
        <v>0.17973489100000001</v>
      </c>
      <c r="E52" s="42">
        <f t="shared" si="10"/>
        <v>-9.0410565060747867</v>
      </c>
      <c r="F52" s="42">
        <f t="shared" si="10"/>
        <v>-0.99003971810363134</v>
      </c>
      <c r="G52" s="43" t="s">
        <v>119</v>
      </c>
      <c r="H52" s="43" t="str">
        <f t="shared" si="12"/>
        <v>Yes</v>
      </c>
      <c r="I52" s="43" t="str">
        <f t="shared" si="11"/>
        <v>Yes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46" customFormat="1" ht="15.75" customHeight="1">
      <c r="A53" s="38" t="s">
        <v>38</v>
      </c>
      <c r="B53" s="50">
        <v>9.9787950599999994E-2</v>
      </c>
      <c r="C53" s="50">
        <v>7.2612852500000005E-2</v>
      </c>
      <c r="D53" s="52">
        <v>6.7400584099999994E-2</v>
      </c>
      <c r="E53" s="42">
        <f t="shared" si="10"/>
        <v>-27.232845184817325</v>
      </c>
      <c r="F53" s="42">
        <f t="shared" si="10"/>
        <v>-7.1781622957175664</v>
      </c>
      <c r="G53" s="43" t="s">
        <v>119</v>
      </c>
      <c r="H53" s="43" t="str">
        <f t="shared" si="12"/>
        <v>Yes</v>
      </c>
      <c r="I53" s="43" t="str">
        <f t="shared" si="11"/>
        <v>Yes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46" customFormat="1" ht="15.75" customHeight="1">
      <c r="A54" s="38" t="s">
        <v>39</v>
      </c>
      <c r="B54" s="50">
        <v>6.3365348633999998</v>
      </c>
      <c r="C54" s="50">
        <v>6.1478881762000004</v>
      </c>
      <c r="D54" s="52">
        <v>6.2345540328000002</v>
      </c>
      <c r="E54" s="42">
        <f t="shared" si="10"/>
        <v>-2.9771269513504599</v>
      </c>
      <c r="F54" s="42">
        <f t="shared" si="10"/>
        <v>1.4096849863910152</v>
      </c>
      <c r="G54" s="43" t="s">
        <v>119</v>
      </c>
      <c r="H54" s="43" t="str">
        <f t="shared" si="12"/>
        <v>Yes</v>
      </c>
      <c r="I54" s="43" t="str">
        <f t="shared" si="11"/>
        <v>Yes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 s="46" customFormat="1" ht="15.75" customHeight="1">
      <c r="A55" s="38" t="s">
        <v>40</v>
      </c>
      <c r="B55" s="50">
        <v>0</v>
      </c>
      <c r="C55" s="50">
        <v>0</v>
      </c>
      <c r="D55" s="52">
        <v>0</v>
      </c>
      <c r="E55" s="42" t="str">
        <f t="shared" si="10"/>
        <v>Div by 0</v>
      </c>
      <c r="F55" s="42" t="str">
        <f t="shared" si="10"/>
        <v>Div by 0</v>
      </c>
      <c r="G55" s="43" t="s">
        <v>119</v>
      </c>
      <c r="H55" s="43" t="str">
        <f t="shared" si="12"/>
        <v>N/A</v>
      </c>
      <c r="I55" s="43" t="str">
        <f t="shared" si="11"/>
        <v>N/A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46" customFormat="1" ht="15.75" customHeight="1">
      <c r="A56" s="38" t="s">
        <v>41</v>
      </c>
      <c r="B56" s="50">
        <v>0</v>
      </c>
      <c r="C56" s="50">
        <v>7.2612852500000005E-2</v>
      </c>
      <c r="D56" s="52">
        <v>6.7400584099999994E-2</v>
      </c>
      <c r="E56" s="42" t="str">
        <f t="shared" si="10"/>
        <v>Div by 0</v>
      </c>
      <c r="F56" s="42">
        <f t="shared" si="10"/>
        <v>-7.1781622957175664</v>
      </c>
      <c r="G56" s="43" t="s">
        <v>119</v>
      </c>
      <c r="H56" s="43" t="str">
        <f t="shared" si="12"/>
        <v>N/A</v>
      </c>
      <c r="I56" s="43" t="str">
        <f t="shared" si="11"/>
        <v>Yes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spans="1:26" s="46" customFormat="1" ht="15.75" customHeight="1">
      <c r="A57" s="38" t="s">
        <v>42</v>
      </c>
      <c r="B57" s="50">
        <v>2.9811650243000001</v>
      </c>
      <c r="C57" s="50">
        <v>3.0860462302</v>
      </c>
      <c r="D57" s="52">
        <v>2.9993259941999999</v>
      </c>
      <c r="E57" s="42">
        <f t="shared" si="10"/>
        <v>3.51812814940115</v>
      </c>
      <c r="F57" s="42">
        <f t="shared" si="10"/>
        <v>-2.8100757257411519</v>
      </c>
      <c r="G57" s="43" t="s">
        <v>119</v>
      </c>
      <c r="H57" s="43" t="str">
        <f t="shared" si="12"/>
        <v>Yes</v>
      </c>
      <c r="I57" s="43" t="str">
        <f t="shared" si="11"/>
        <v>Yes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s="46" customFormat="1" ht="15.75" customHeight="1">
      <c r="A58" s="38" t="s">
        <v>43</v>
      </c>
      <c r="B58" s="50">
        <v>2.4946987699999999E-2</v>
      </c>
      <c r="C58" s="50">
        <v>0.302553552</v>
      </c>
      <c r="D58" s="52">
        <v>0.3145360593</v>
      </c>
      <c r="E58" s="42">
        <f t="shared" si="10"/>
        <v>1112.7859108216101</v>
      </c>
      <c r="F58" s="42">
        <f t="shared" si="10"/>
        <v>3.9604583125171837</v>
      </c>
      <c r="G58" s="43" t="s">
        <v>119</v>
      </c>
      <c r="H58" s="43" t="str">
        <f t="shared" si="12"/>
        <v>Yes</v>
      </c>
      <c r="I58" s="43" t="str">
        <f t="shared" si="11"/>
        <v>Yes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 s="46" customFormat="1" ht="15.75" customHeight="1">
      <c r="A59" s="38" t="s">
        <v>44</v>
      </c>
      <c r="B59" s="50">
        <v>0</v>
      </c>
      <c r="C59" s="50">
        <v>0</v>
      </c>
      <c r="D59" s="52">
        <v>0</v>
      </c>
      <c r="E59" s="42" t="str">
        <f t="shared" si="10"/>
        <v>Div by 0</v>
      </c>
      <c r="F59" s="42" t="str">
        <f t="shared" si="10"/>
        <v>Div by 0</v>
      </c>
      <c r="G59" s="43" t="s">
        <v>119</v>
      </c>
      <c r="H59" s="43" t="str">
        <f t="shared" si="12"/>
        <v>N/A</v>
      </c>
      <c r="I59" s="43" t="str">
        <f t="shared" si="11"/>
        <v>N/A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 s="46" customFormat="1" ht="15.75" customHeight="1">
      <c r="A60" s="38" t="s">
        <v>45</v>
      </c>
      <c r="B60" s="50">
        <v>0.1871024074</v>
      </c>
      <c r="C60" s="50">
        <v>3.4975190609000002</v>
      </c>
      <c r="D60" s="52">
        <v>3.1790608852000002</v>
      </c>
      <c r="E60" s="42">
        <f t="shared" si="10"/>
        <v>1769.3073539255809</v>
      </c>
      <c r="F60" s="42">
        <f t="shared" si="10"/>
        <v>-9.1052591895825916</v>
      </c>
      <c r="G60" s="43" t="s">
        <v>119</v>
      </c>
      <c r="H60" s="43" t="str">
        <f t="shared" si="12"/>
        <v>Yes</v>
      </c>
      <c r="I60" s="43" t="str">
        <f t="shared" si="11"/>
        <v>Yes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spans="1:26" s="46" customFormat="1" ht="15.75" customHeight="1">
      <c r="A61" s="38" t="s">
        <v>46</v>
      </c>
      <c r="B61" s="50">
        <v>0</v>
      </c>
      <c r="C61" s="50">
        <v>0</v>
      </c>
      <c r="D61" s="52">
        <v>4.4933722799999999E-2</v>
      </c>
      <c r="E61" s="42" t="str">
        <f t="shared" si="10"/>
        <v>Div by 0</v>
      </c>
      <c r="F61" s="42" t="str">
        <f t="shared" si="10"/>
        <v>Div by 0</v>
      </c>
      <c r="G61" s="43" t="s">
        <v>119</v>
      </c>
      <c r="H61" s="43" t="str">
        <f t="shared" si="12"/>
        <v>N/A</v>
      </c>
      <c r="I61" s="43" t="str">
        <f t="shared" si="11"/>
        <v>N/A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 s="46" customFormat="1" ht="15.75" customHeight="1">
      <c r="A62" s="38" t="s">
        <v>87</v>
      </c>
      <c r="B62" s="50">
        <v>14.756143196</v>
      </c>
      <c r="C62" s="50">
        <v>15.89011255</v>
      </c>
      <c r="D62" s="52">
        <v>17.029880926000001</v>
      </c>
      <c r="E62" s="42">
        <f t="shared" si="10"/>
        <v>7.6847272280970325</v>
      </c>
      <c r="F62" s="42">
        <f t="shared" si="10"/>
        <v>7.1728149968327379</v>
      </c>
      <c r="G62" s="43" t="s">
        <v>119</v>
      </c>
      <c r="H62" s="43" t="str">
        <f t="shared" si="12"/>
        <v>Yes</v>
      </c>
      <c r="I62" s="43" t="str">
        <f t="shared" si="11"/>
        <v>Yes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 s="46" customFormat="1" ht="15.75" customHeight="1">
      <c r="A63" s="38" t="s">
        <v>88</v>
      </c>
      <c r="B63" s="50">
        <v>0.61120119750000002</v>
      </c>
      <c r="C63" s="50">
        <v>0.67771995640000005</v>
      </c>
      <c r="D63" s="52">
        <v>0.64030554930000005</v>
      </c>
      <c r="E63" s="42">
        <f t="shared" si="10"/>
        <v>10.883283470661071</v>
      </c>
      <c r="F63" s="42">
        <f t="shared" si="10"/>
        <v>-5.5206293907505168</v>
      </c>
      <c r="G63" s="43" t="s">
        <v>119</v>
      </c>
      <c r="H63" s="43" t="str">
        <f t="shared" si="12"/>
        <v>Yes</v>
      </c>
      <c r="I63" s="43" t="str">
        <f t="shared" si="11"/>
        <v>Yes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 s="46" customFormat="1" ht="15.75" customHeight="1">
      <c r="A64" s="38" t="s">
        <v>89</v>
      </c>
      <c r="B64" s="50">
        <v>0.22452288889999999</v>
      </c>
      <c r="C64" s="50">
        <v>0.1089192787</v>
      </c>
      <c r="D64" s="52">
        <v>7.8634014799999999E-2</v>
      </c>
      <c r="E64" s="42">
        <f t="shared" si="10"/>
        <v>-51.488563489617562</v>
      </c>
      <c r="F64" s="42">
        <f t="shared" si="10"/>
        <v>-27.805237292670391</v>
      </c>
      <c r="G64" s="43" t="s">
        <v>119</v>
      </c>
      <c r="H64" s="43" t="str">
        <f t="shared" si="12"/>
        <v>Yes</v>
      </c>
      <c r="I64" s="43" t="str">
        <f t="shared" si="11"/>
        <v>Yes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 s="46" customFormat="1" ht="15.75" customHeight="1">
      <c r="A65" s="38" t="s">
        <v>90</v>
      </c>
      <c r="B65" s="50">
        <v>6.2367469100000003E-2</v>
      </c>
      <c r="C65" s="50">
        <v>2.4204284199999999E-2</v>
      </c>
      <c r="D65" s="52">
        <v>4.4933722799999999E-2</v>
      </c>
      <c r="E65" s="42">
        <f t="shared" si="10"/>
        <v>-61.190850696232609</v>
      </c>
      <c r="F65" s="42">
        <f t="shared" si="10"/>
        <v>85.643675428335953</v>
      </c>
      <c r="G65" s="43" t="s">
        <v>119</v>
      </c>
      <c r="H65" s="43" t="str">
        <f t="shared" si="12"/>
        <v>Yes</v>
      </c>
      <c r="I65" s="43" t="str">
        <f t="shared" si="11"/>
        <v>Yes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 s="46" customFormat="1" ht="15.75" customHeight="1">
      <c r="A66" s="38" t="s">
        <v>47</v>
      </c>
      <c r="B66" s="50">
        <v>0</v>
      </c>
      <c r="C66" s="50">
        <v>0.26624712569999998</v>
      </c>
      <c r="D66" s="52">
        <v>0.47180408899999998</v>
      </c>
      <c r="E66" s="42" t="str">
        <f t="shared" si="10"/>
        <v>Div by 0</v>
      </c>
      <c r="F66" s="42">
        <f t="shared" si="10"/>
        <v>77.205326727776963</v>
      </c>
      <c r="G66" s="43" t="s">
        <v>119</v>
      </c>
      <c r="H66" s="43" t="str">
        <f t="shared" si="12"/>
        <v>N/A</v>
      </c>
      <c r="I66" s="43" t="str">
        <f t="shared" si="11"/>
        <v>Yes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 s="46" customFormat="1" ht="15.75" customHeight="1">
      <c r="A67" s="38" t="s">
        <v>91</v>
      </c>
      <c r="B67" s="50">
        <v>0</v>
      </c>
      <c r="C67" s="50">
        <v>2.4204284199999999E-2</v>
      </c>
      <c r="D67" s="52">
        <v>2.24668614E-2</v>
      </c>
      <c r="E67" s="42" t="str">
        <f t="shared" si="10"/>
        <v>Div by 0</v>
      </c>
      <c r="F67" s="42">
        <f t="shared" si="10"/>
        <v>-7.1781622858320233</v>
      </c>
      <c r="G67" s="43" t="s">
        <v>119</v>
      </c>
      <c r="H67" s="43" t="str">
        <f t="shared" si="12"/>
        <v>N/A</v>
      </c>
      <c r="I67" s="43" t="str">
        <f t="shared" si="11"/>
        <v>Yes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spans="1:26" s="46" customFormat="1" ht="15.75" customHeight="1">
      <c r="A68" s="38" t="s">
        <v>116</v>
      </c>
      <c r="B68" s="50">
        <v>0.41162529619999999</v>
      </c>
      <c r="C68" s="50">
        <v>0</v>
      </c>
      <c r="D68" s="52">
        <v>0</v>
      </c>
      <c r="E68" s="42">
        <f t="shared" si="10"/>
        <v>-100</v>
      </c>
      <c r="F68" s="42" t="str">
        <f t="shared" si="10"/>
        <v>Div by 0</v>
      </c>
      <c r="G68" s="43" t="s">
        <v>119</v>
      </c>
      <c r="H68" s="43" t="str">
        <f t="shared" si="12"/>
        <v>Yes</v>
      </c>
      <c r="I68" s="43" t="str">
        <f t="shared" si="11"/>
        <v>N/A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spans="1:26" s="46" customFormat="1" ht="15.75" customHeight="1">
      <c r="A69" s="38" t="s">
        <v>48</v>
      </c>
      <c r="B69" s="50">
        <v>3.6173132093999998</v>
      </c>
      <c r="C69" s="50">
        <v>2.8561055306999998</v>
      </c>
      <c r="D69" s="52">
        <v>3.1565940237999999</v>
      </c>
      <c r="E69" s="42">
        <f t="shared" si="10"/>
        <v>-21.043455035132574</v>
      </c>
      <c r="F69" s="42">
        <f t="shared" si="10"/>
        <v>10.520917027402472</v>
      </c>
      <c r="G69" s="43" t="s">
        <v>119</v>
      </c>
      <c r="H69" s="43" t="str">
        <f t="shared" si="12"/>
        <v>Yes</v>
      </c>
      <c r="I69" s="43" t="str">
        <f t="shared" si="11"/>
        <v>Yes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spans="1:26" s="46" customFormat="1" ht="15.75" customHeight="1">
      <c r="A70" s="38" t="s">
        <v>49</v>
      </c>
      <c r="B70" s="50">
        <v>0.1372084321</v>
      </c>
      <c r="C70" s="50">
        <v>0.1452257049</v>
      </c>
      <c r="D70" s="52">
        <v>0.14603459899999999</v>
      </c>
      <c r="E70" s="42">
        <f t="shared" si="10"/>
        <v>5.8431341844624161</v>
      </c>
      <c r="F70" s="42">
        <f t="shared" si="10"/>
        <v>0.55699099588256495</v>
      </c>
      <c r="G70" s="43" t="s">
        <v>119</v>
      </c>
      <c r="H70" s="43" t="str">
        <f t="shared" si="12"/>
        <v>Yes</v>
      </c>
      <c r="I70" s="43" t="str">
        <f t="shared" si="11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 s="46" customFormat="1" ht="15.75" customHeight="1">
      <c r="A71" s="38" t="s">
        <v>50</v>
      </c>
      <c r="B71" s="50">
        <v>1.6589746787999999</v>
      </c>
      <c r="C71" s="50">
        <v>1.1012949292000001</v>
      </c>
      <c r="D71" s="52">
        <v>1.1907436531</v>
      </c>
      <c r="E71" s="42">
        <f t="shared" si="10"/>
        <v>-33.615928966642883</v>
      </c>
      <c r="F71" s="42">
        <f t="shared" si="10"/>
        <v>8.1221407207401786</v>
      </c>
      <c r="G71" s="43" t="s">
        <v>119</v>
      </c>
      <c r="H71" s="43" t="str">
        <f t="shared" si="12"/>
        <v>Yes</v>
      </c>
      <c r="I71" s="43" t="str">
        <f t="shared" si="11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 s="46" customFormat="1" ht="15.75" customHeight="1">
      <c r="A72" s="38" t="s">
        <v>51</v>
      </c>
      <c r="B72" s="50">
        <v>8.7314456799999995E-2</v>
      </c>
      <c r="C72" s="50">
        <v>2.4204284199999999E-2</v>
      </c>
      <c r="D72" s="52">
        <v>2.24668614E-2</v>
      </c>
      <c r="E72" s="42">
        <f t="shared" si="10"/>
        <v>-72.279179087786531</v>
      </c>
      <c r="F72" s="42">
        <f t="shared" si="10"/>
        <v>-7.1781622858320233</v>
      </c>
      <c r="G72" s="43" t="s">
        <v>119</v>
      </c>
      <c r="H72" s="43" t="str">
        <f t="shared" si="12"/>
        <v>Yes</v>
      </c>
      <c r="I72" s="43" t="str">
        <f t="shared" si="11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 s="46" customFormat="1" ht="15.75" customHeight="1">
      <c r="A73" s="38" t="s">
        <v>52</v>
      </c>
      <c r="B73" s="50">
        <v>1.2224023949</v>
      </c>
      <c r="C73" s="50">
        <v>1.3917463391</v>
      </c>
      <c r="D73" s="52">
        <v>1.3704785441</v>
      </c>
      <c r="E73" s="42">
        <f t="shared" si="10"/>
        <v>13.853371435340925</v>
      </c>
      <c r="F73" s="42">
        <f t="shared" si="10"/>
        <v>-1.528137305089174</v>
      </c>
      <c r="G73" s="43" t="s">
        <v>119</v>
      </c>
      <c r="H73" s="43" t="str">
        <f t="shared" si="12"/>
        <v>Yes</v>
      </c>
      <c r="I73" s="43" t="str">
        <f t="shared" si="11"/>
        <v>Yes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s="46" customFormat="1" ht="15.75" customHeight="1">
      <c r="A74" s="38" t="s">
        <v>53</v>
      </c>
      <c r="B74" s="50">
        <v>0.31183734559999998</v>
      </c>
      <c r="C74" s="50">
        <v>3.6306426199999998E-2</v>
      </c>
      <c r="D74" s="52">
        <v>1.12334307E-2</v>
      </c>
      <c r="E74" s="42">
        <f t="shared" si="10"/>
        <v>-88.357255244671364</v>
      </c>
      <c r="F74" s="42">
        <f t="shared" si="10"/>
        <v>-69.059387343389915</v>
      </c>
      <c r="G74" s="43" t="s">
        <v>119</v>
      </c>
      <c r="H74" s="43" t="str">
        <f t="shared" si="12"/>
        <v>Yes</v>
      </c>
      <c r="I74" s="43" t="str">
        <f t="shared" si="11"/>
        <v>Yes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s="46" customFormat="1" ht="15.75" customHeight="1">
      <c r="A75" s="38" t="s">
        <v>54</v>
      </c>
      <c r="B75" s="50">
        <v>3.7420481499999998E-2</v>
      </c>
      <c r="C75" s="50">
        <v>2.4204284199999999E-2</v>
      </c>
      <c r="D75" s="52">
        <v>3.3700292100000001E-2</v>
      </c>
      <c r="E75" s="42">
        <f t="shared" si="10"/>
        <v>-35.31808456286165</v>
      </c>
      <c r="F75" s="42">
        <f t="shared" si="10"/>
        <v>39.232756571251969</v>
      </c>
      <c r="G75" s="43" t="s">
        <v>119</v>
      </c>
      <c r="H75" s="43" t="str">
        <f t="shared" si="12"/>
        <v>Yes</v>
      </c>
      <c r="I75" s="43" t="str">
        <f t="shared" si="11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s="46" customFormat="1" ht="15.75" customHeight="1">
      <c r="A76" s="38" t="s">
        <v>55</v>
      </c>
      <c r="B76" s="50">
        <v>2.4946987699999999E-2</v>
      </c>
      <c r="C76" s="50">
        <v>1.2102142099999999E-2</v>
      </c>
      <c r="D76" s="52">
        <v>0</v>
      </c>
      <c r="E76" s="42">
        <f t="shared" si="10"/>
        <v>-51.488563486965603</v>
      </c>
      <c r="F76" s="42">
        <f t="shared" si="10"/>
        <v>-100</v>
      </c>
      <c r="G76" s="43" t="s">
        <v>119</v>
      </c>
      <c r="H76" s="43" t="str">
        <f t="shared" si="12"/>
        <v>Yes</v>
      </c>
      <c r="I76" s="43" t="str">
        <f t="shared" si="11"/>
        <v>Yes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s="46" customFormat="1" ht="15.75" customHeight="1">
      <c r="A77" s="38" t="s">
        <v>56</v>
      </c>
      <c r="B77" s="50">
        <v>3.7420481499999998E-2</v>
      </c>
      <c r="C77" s="50">
        <v>2.4204284199999999E-2</v>
      </c>
      <c r="D77" s="52">
        <v>3.3700292100000001E-2</v>
      </c>
      <c r="E77" s="42">
        <f t="shared" si="10"/>
        <v>-35.31808456286165</v>
      </c>
      <c r="F77" s="42">
        <f t="shared" si="10"/>
        <v>39.232756571251969</v>
      </c>
      <c r="G77" s="43" t="s">
        <v>119</v>
      </c>
      <c r="H77" s="43" t="str">
        <f t="shared" si="12"/>
        <v>Yes</v>
      </c>
      <c r="I77" s="43" t="str">
        <f t="shared" si="11"/>
        <v>Yes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s="46" customFormat="1" ht="15.75" customHeight="1">
      <c r="A78" s="38" t="s">
        <v>57</v>
      </c>
      <c r="B78" s="50">
        <v>0</v>
      </c>
      <c r="C78" s="50">
        <v>0</v>
      </c>
      <c r="D78" s="52">
        <v>0</v>
      </c>
      <c r="E78" s="42" t="str">
        <f t="shared" si="10"/>
        <v>Div by 0</v>
      </c>
      <c r="F78" s="42" t="str">
        <f t="shared" si="10"/>
        <v>Div by 0</v>
      </c>
      <c r="G78" s="43" t="s">
        <v>119</v>
      </c>
      <c r="H78" s="43" t="str">
        <f t="shared" si="12"/>
        <v>N/A</v>
      </c>
      <c r="I78" s="43" t="str">
        <f t="shared" si="11"/>
        <v>N/A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s="46" customFormat="1" ht="15.75" customHeight="1">
      <c r="A79" s="38" t="s">
        <v>58</v>
      </c>
      <c r="B79" s="50">
        <v>4.9893975299999997E-2</v>
      </c>
      <c r="C79" s="50">
        <v>2.4204284199999999E-2</v>
      </c>
      <c r="D79" s="52">
        <v>0.34823635139999998</v>
      </c>
      <c r="E79" s="42">
        <f t="shared" si="10"/>
        <v>-51.488563389736555</v>
      </c>
      <c r="F79" s="42">
        <f t="shared" si="10"/>
        <v>1338.7384833301537</v>
      </c>
      <c r="G79" s="43" t="s">
        <v>119</v>
      </c>
      <c r="H79" s="43" t="str">
        <f t="shared" si="12"/>
        <v>Yes</v>
      </c>
      <c r="I79" s="43" t="str">
        <f t="shared" si="11"/>
        <v>Yes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spans="1:26" s="46" customFormat="1" ht="15.75" customHeight="1">
      <c r="A80" s="38" t="s">
        <v>59</v>
      </c>
      <c r="B80" s="50">
        <v>4.9893975299999997E-2</v>
      </c>
      <c r="C80" s="50">
        <v>7.2612852500000005E-2</v>
      </c>
      <c r="D80" s="52">
        <v>0</v>
      </c>
      <c r="E80" s="42">
        <f t="shared" si="10"/>
        <v>45.534309630365357</v>
      </c>
      <c r="F80" s="42">
        <f t="shared" si="10"/>
        <v>-100</v>
      </c>
      <c r="G80" s="43" t="s">
        <v>119</v>
      </c>
      <c r="H80" s="43" t="str">
        <f t="shared" si="12"/>
        <v>Yes</v>
      </c>
      <c r="I80" s="43" t="str">
        <f t="shared" si="11"/>
        <v>Yes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spans="1:33" s="46" customFormat="1" ht="15.75" customHeight="1">
      <c r="A81" s="38" t="s">
        <v>60</v>
      </c>
      <c r="B81" s="50">
        <v>0</v>
      </c>
      <c r="C81" s="50">
        <v>0</v>
      </c>
      <c r="D81" s="52">
        <v>0</v>
      </c>
      <c r="E81" s="42" t="str">
        <f t="shared" si="10"/>
        <v>Div by 0</v>
      </c>
      <c r="F81" s="42" t="str">
        <f t="shared" si="10"/>
        <v>Div by 0</v>
      </c>
      <c r="G81" s="43" t="s">
        <v>120</v>
      </c>
      <c r="H81" s="43" t="str">
        <f t="shared" si="12"/>
        <v>N/A</v>
      </c>
      <c r="I81" s="43" t="str">
        <f t="shared" si="11"/>
        <v>N/A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3"/>
      <c r="F82" s="58"/>
      <c r="G82" s="58"/>
      <c r="H82" s="59"/>
      <c r="I82" s="59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33" s="46" customFormat="1" ht="15.75" customHeight="1">
      <c r="A83" s="38" t="s">
        <v>92</v>
      </c>
      <c r="B83" s="39">
        <v>7597</v>
      </c>
      <c r="C83" s="39">
        <v>7972</v>
      </c>
      <c r="D83" s="63">
        <v>8507</v>
      </c>
      <c r="E83" s="42">
        <f t="shared" ref="E83:F86" si="13">IFERROR((C83-B83)*100/B83,"Div by 0")</f>
        <v>4.9361590101355795</v>
      </c>
      <c r="F83" s="42">
        <f t="shared" si="13"/>
        <v>6.7109884596086298</v>
      </c>
      <c r="G83" s="43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33" s="46" customFormat="1" ht="15.75" customHeight="1">
      <c r="A84" s="38" t="s">
        <v>62</v>
      </c>
      <c r="B84" s="50">
        <v>20.100039489</v>
      </c>
      <c r="C84" s="50">
        <v>20.371299548</v>
      </c>
      <c r="D84" s="52">
        <v>20.594804279000002</v>
      </c>
      <c r="E84" s="42">
        <f t="shared" si="13"/>
        <v>1.3495498809763526</v>
      </c>
      <c r="F84" s="42">
        <f t="shared" si="13"/>
        <v>1.0971549972713701</v>
      </c>
      <c r="G84" s="43" t="s">
        <v>119</v>
      </c>
      <c r="H84" s="43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3" t="str">
        <f t="shared" si="14"/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33" s="46" customFormat="1" ht="15.75" customHeight="1">
      <c r="A85" s="38" t="s">
        <v>63</v>
      </c>
      <c r="B85" s="50">
        <v>71.357114651000003</v>
      </c>
      <c r="C85" s="50">
        <v>74.096838935999997</v>
      </c>
      <c r="D85" s="52">
        <v>74.138944398999996</v>
      </c>
      <c r="E85" s="42">
        <f t="shared" si="13"/>
        <v>3.8394549701171239</v>
      </c>
      <c r="F85" s="42">
        <f t="shared" si="13"/>
        <v>5.6824911297992844E-2</v>
      </c>
      <c r="G85" s="43" t="s">
        <v>119</v>
      </c>
      <c r="H85" s="43" t="str">
        <f t="shared" si="15"/>
        <v>Yes</v>
      </c>
      <c r="I85" s="43" t="str">
        <f t="shared" si="14"/>
        <v>Yes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33" s="46" customFormat="1" ht="15.75" customHeight="1">
      <c r="A86" s="38" t="s">
        <v>64</v>
      </c>
      <c r="B86" s="50">
        <v>8.5428458601999999</v>
      </c>
      <c r="C86" s="50">
        <v>5.5318615153000001</v>
      </c>
      <c r="D86" s="52">
        <v>5.2662513223999996</v>
      </c>
      <c r="E86" s="42">
        <f t="shared" si="13"/>
        <v>-35.245682693723666</v>
      </c>
      <c r="F86" s="42">
        <f t="shared" si="13"/>
        <v>-4.8014613555559364</v>
      </c>
      <c r="G86" s="43" t="s">
        <v>120</v>
      </c>
      <c r="H86" s="43" t="str">
        <f t="shared" si="15"/>
        <v>N/A</v>
      </c>
      <c r="I86" s="43" t="str">
        <f t="shared" si="14"/>
        <v>N/A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33" s="37" customFormat="1" ht="15.75" customHeight="1">
      <c r="A87" s="31" t="s">
        <v>93</v>
      </c>
      <c r="B87" s="57" t="s">
        <v>95</v>
      </c>
      <c r="C87" s="57"/>
      <c r="D87" s="57"/>
      <c r="E87" s="32"/>
      <c r="F87" s="77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6" customFormat="1" ht="15.75" customHeight="1">
      <c r="A88" s="38" t="s">
        <v>94</v>
      </c>
      <c r="B88" s="39">
        <v>395</v>
      </c>
      <c r="C88" s="39">
        <v>378</v>
      </c>
      <c r="D88" s="63">
        <v>491</v>
      </c>
      <c r="E88" s="42">
        <f t="shared" ref="E88:F91" si="16">IFERROR((C88-B88)*100/B88,"Div by 0")</f>
        <v>-4.3037974683544302</v>
      </c>
      <c r="F88" s="42">
        <f t="shared" si="16"/>
        <v>29.894179894179896</v>
      </c>
      <c r="G88" s="43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33" s="46" customFormat="1" ht="15.75" customHeight="1">
      <c r="A89" s="38" t="s">
        <v>65</v>
      </c>
      <c r="B89" s="50">
        <v>10.126582278000001</v>
      </c>
      <c r="C89" s="50">
        <v>10.846560846999999</v>
      </c>
      <c r="D89" s="52">
        <v>10.794297351999999</v>
      </c>
      <c r="E89" s="42">
        <f t="shared" si="16"/>
        <v>7.1097883692126995</v>
      </c>
      <c r="F89" s="42">
        <f t="shared" si="16"/>
        <v>-0.48184392949268678</v>
      </c>
      <c r="G89" s="43" t="s">
        <v>119</v>
      </c>
      <c r="H89" s="43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3" t="str">
        <f t="shared" si="17"/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33" s="46" customFormat="1" ht="15.75" customHeight="1">
      <c r="A90" s="38" t="s">
        <v>66</v>
      </c>
      <c r="B90" s="50">
        <v>70.126582278000001</v>
      </c>
      <c r="C90" s="50">
        <v>72.751322751000004</v>
      </c>
      <c r="D90" s="52">
        <v>71.690427698999997</v>
      </c>
      <c r="E90" s="42">
        <f t="shared" si="16"/>
        <v>3.7428609633289263</v>
      </c>
      <c r="F90" s="42">
        <f t="shared" si="16"/>
        <v>-1.4582484714828416</v>
      </c>
      <c r="G90" s="43" t="s">
        <v>119</v>
      </c>
      <c r="H90" s="43" t="str">
        <f t="shared" si="18"/>
        <v>Yes</v>
      </c>
      <c r="I90" s="43" t="str">
        <f t="shared" si="17"/>
        <v>Yes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33" s="46" customFormat="1" ht="15.75" customHeight="1">
      <c r="A91" s="38" t="s">
        <v>64</v>
      </c>
      <c r="B91" s="50">
        <v>19.746835442999998</v>
      </c>
      <c r="C91" s="50">
        <v>16.402116402000001</v>
      </c>
      <c r="D91" s="52">
        <v>17.515274948999998</v>
      </c>
      <c r="E91" s="42">
        <f t="shared" si="16"/>
        <v>-16.938000271763329</v>
      </c>
      <c r="F91" s="42">
        <f t="shared" si="16"/>
        <v>6.7866763027255681</v>
      </c>
      <c r="G91" s="43" t="s">
        <v>120</v>
      </c>
      <c r="H91" s="43" t="str">
        <f t="shared" si="18"/>
        <v>N/A</v>
      </c>
      <c r="I91" s="43" t="str">
        <f t="shared" si="17"/>
        <v>N/A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33" s="46" customFormat="1" ht="15.75" customHeight="1">
      <c r="A92" s="46" t="s">
        <v>129</v>
      </c>
      <c r="B92" s="79"/>
      <c r="C92" s="79"/>
      <c r="D92" s="79"/>
      <c r="E92" s="80"/>
      <c r="F92" s="80"/>
      <c r="G92" s="68"/>
      <c r="H92" s="68"/>
      <c r="I92" s="68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64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6" customFormat="1" ht="15.75" customHeight="1">
      <c r="A7" s="38" t="s">
        <v>1</v>
      </c>
      <c r="B7" s="39">
        <v>46193</v>
      </c>
      <c r="C7" s="40">
        <v>45552</v>
      </c>
      <c r="D7" s="41">
        <v>48210</v>
      </c>
      <c r="E7" s="42">
        <f t="shared" ref="E7:F27" si="0">IFERROR((C7-B7)*100/B7,"Div by 0")</f>
        <v>-1.3876561383759445</v>
      </c>
      <c r="F7" s="42">
        <f t="shared" si="0"/>
        <v>5.8350895679662802</v>
      </c>
      <c r="G7" s="43" t="s">
        <v>118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</row>
    <row r="8" spans="1:33" s="46" customFormat="1" ht="15.75" customHeight="1">
      <c r="A8" s="38" t="s">
        <v>2</v>
      </c>
      <c r="B8" s="47">
        <v>0.67975667309999999</v>
      </c>
      <c r="C8" s="48">
        <v>0.74420442570000001</v>
      </c>
      <c r="D8" s="47">
        <v>0.68450528939999999</v>
      </c>
      <c r="E8" s="42">
        <f t="shared" si="0"/>
        <v>9.4810032987376083</v>
      </c>
      <c r="F8" s="42">
        <f t="shared" si="0"/>
        <v>-8.0218733238312705</v>
      </c>
      <c r="G8" s="43" t="s">
        <v>120</v>
      </c>
      <c r="H8" s="44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s="46" customFormat="1" ht="15.75" customHeight="1">
      <c r="A9" s="38" t="s">
        <v>3</v>
      </c>
      <c r="B9" s="47">
        <v>0.67975667309999999</v>
      </c>
      <c r="C9" s="48">
        <v>0.75737618549999997</v>
      </c>
      <c r="D9" s="47">
        <v>0.69280232320000001</v>
      </c>
      <c r="E9" s="42">
        <f t="shared" si="0"/>
        <v>11.41872017909286</v>
      </c>
      <c r="F9" s="42">
        <f t="shared" si="0"/>
        <v>-8.5259958705157839</v>
      </c>
      <c r="G9" s="43" t="s">
        <v>120</v>
      </c>
      <c r="H9" s="44" t="str">
        <f t="shared" si="1"/>
        <v>N/A</v>
      </c>
      <c r="I9" s="44" t="str">
        <f t="shared" si="2"/>
        <v>N/A</v>
      </c>
      <c r="J9" s="4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3" s="46" customFormat="1" ht="15.75" customHeight="1">
      <c r="A10" s="38" t="s">
        <v>68</v>
      </c>
      <c r="B10" s="47">
        <v>0.56285584399999999</v>
      </c>
      <c r="C10" s="48">
        <v>0.5685809624</v>
      </c>
      <c r="D10" s="47">
        <v>0.54967848990000001</v>
      </c>
      <c r="E10" s="42">
        <f t="shared" si="0"/>
        <v>1.0171553624305989</v>
      </c>
      <c r="F10" s="42">
        <f t="shared" si="0"/>
        <v>-3.3244997194791743</v>
      </c>
      <c r="G10" s="43" t="s">
        <v>120</v>
      </c>
      <c r="H10" s="44" t="str">
        <f t="shared" si="1"/>
        <v>N/A</v>
      </c>
      <c r="I10" s="44" t="str">
        <f t="shared" si="2"/>
        <v>N/A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46" customFormat="1" ht="15.75" customHeight="1">
      <c r="A11" s="38" t="s">
        <v>69</v>
      </c>
      <c r="B11" s="47">
        <v>0.57151516459999996</v>
      </c>
      <c r="C11" s="48">
        <v>0.57516684230000004</v>
      </c>
      <c r="D11" s="47">
        <v>0.55175274839999999</v>
      </c>
      <c r="E11" s="42">
        <f t="shared" si="0"/>
        <v>0.63894677275201706</v>
      </c>
      <c r="F11" s="42">
        <f t="shared" si="0"/>
        <v>-4.0708351347881662</v>
      </c>
      <c r="G11" s="43" t="s">
        <v>120</v>
      </c>
      <c r="H11" s="44" t="str">
        <f t="shared" si="1"/>
        <v>N/A</v>
      </c>
      <c r="I11" s="44" t="str">
        <f t="shared" si="2"/>
        <v>N/A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6" customFormat="1" ht="15.75" customHeight="1">
      <c r="A12" s="38" t="s">
        <v>72</v>
      </c>
      <c r="B12" s="47">
        <v>15.788106423</v>
      </c>
      <c r="C12" s="48">
        <v>16.012469266</v>
      </c>
      <c r="D12" s="47">
        <v>15.532047293</v>
      </c>
      <c r="E12" s="42">
        <f t="shared" si="0"/>
        <v>1.4210877288814672</v>
      </c>
      <c r="F12" s="42">
        <f t="shared" si="0"/>
        <v>-3.000299110769268</v>
      </c>
      <c r="G12" s="43" t="s">
        <v>120</v>
      </c>
      <c r="H12" s="44" t="str">
        <f t="shared" si="1"/>
        <v>N/A</v>
      </c>
      <c r="I12" s="44" t="str">
        <f t="shared" si="2"/>
        <v>N/A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s="46" customFormat="1" ht="15.75" customHeight="1">
      <c r="A13" s="38" t="s">
        <v>73</v>
      </c>
      <c r="B13" s="47">
        <v>38.170285540999998</v>
      </c>
      <c r="C13" s="48">
        <v>32.973305234000001</v>
      </c>
      <c r="D13" s="47">
        <v>35.660651317000003</v>
      </c>
      <c r="E13" s="42">
        <f t="shared" si="0"/>
        <v>-13.615251322701644</v>
      </c>
      <c r="F13" s="42">
        <f t="shared" si="0"/>
        <v>8.1500658303098419</v>
      </c>
      <c r="G13" s="43" t="s">
        <v>120</v>
      </c>
      <c r="H13" s="44" t="str">
        <f t="shared" si="1"/>
        <v>N/A</v>
      </c>
      <c r="I13" s="44" t="str">
        <f t="shared" si="2"/>
        <v>N/A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s="46" customFormat="1" ht="15.75" customHeight="1">
      <c r="A14" s="38" t="s">
        <v>74</v>
      </c>
      <c r="B14" s="47">
        <v>31.673630203999998</v>
      </c>
      <c r="C14" s="48">
        <v>34.378292940000001</v>
      </c>
      <c r="D14" s="47">
        <v>36.179215929999998</v>
      </c>
      <c r="E14" s="42">
        <f t="shared" si="0"/>
        <v>8.5391624470580467</v>
      </c>
      <c r="F14" s="42">
        <f t="shared" si="0"/>
        <v>5.2385468735842258</v>
      </c>
      <c r="G14" s="43" t="s">
        <v>120</v>
      </c>
      <c r="H14" s="44" t="str">
        <f t="shared" si="1"/>
        <v>N/A</v>
      </c>
      <c r="I14" s="44" t="str">
        <f t="shared" si="2"/>
        <v>N/A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</row>
    <row r="15" spans="1:33" s="46" customFormat="1" ht="15.75" customHeight="1">
      <c r="A15" s="38" t="s">
        <v>76</v>
      </c>
      <c r="B15" s="47">
        <v>1.9115450393</v>
      </c>
      <c r="C15" s="48">
        <v>1.9406392694000001</v>
      </c>
      <c r="D15" s="47">
        <v>1.8440157643999999</v>
      </c>
      <c r="E15" s="42">
        <f t="shared" si="0"/>
        <v>1.5220269207287058</v>
      </c>
      <c r="F15" s="42">
        <f t="shared" si="0"/>
        <v>-4.9789523753105271</v>
      </c>
      <c r="G15" s="43" t="s">
        <v>120</v>
      </c>
      <c r="H15" s="44" t="str">
        <f t="shared" si="1"/>
        <v>N/A</v>
      </c>
      <c r="I15" s="44" t="str">
        <f t="shared" si="2"/>
        <v>N/A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46" customFormat="1" ht="15.75" customHeight="1">
      <c r="A16" s="38" t="s">
        <v>77</v>
      </c>
      <c r="B16" s="47">
        <v>39.261359945999999</v>
      </c>
      <c r="C16" s="48">
        <v>40.757815244</v>
      </c>
      <c r="D16" s="47">
        <v>39.661895872000002</v>
      </c>
      <c r="E16" s="42">
        <f t="shared" si="0"/>
        <v>3.8115218119245555</v>
      </c>
      <c r="F16" s="42">
        <f t="shared" si="0"/>
        <v>-2.6888570092366</v>
      </c>
      <c r="G16" s="43" t="s">
        <v>120</v>
      </c>
      <c r="H16" s="44" t="str">
        <f t="shared" si="1"/>
        <v>N/A</v>
      </c>
      <c r="I16" s="44" t="str">
        <f t="shared" si="2"/>
        <v>N/A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</row>
    <row r="17" spans="1:35" s="46" customFormat="1" ht="15.75" customHeight="1">
      <c r="A17" s="38" t="s">
        <v>78</v>
      </c>
      <c r="B17" s="47">
        <v>1.9115450393</v>
      </c>
      <c r="C17" s="48">
        <v>1.9142957499</v>
      </c>
      <c r="D17" s="47">
        <v>1.8108276291000001</v>
      </c>
      <c r="E17" s="42">
        <f t="shared" si="0"/>
        <v>0.14389985814863576</v>
      </c>
      <c r="F17" s="42">
        <f t="shared" si="0"/>
        <v>-5.4050227508160589</v>
      </c>
      <c r="G17" s="43" t="s">
        <v>120</v>
      </c>
      <c r="H17" s="44" t="str">
        <f t="shared" si="1"/>
        <v>N/A</v>
      </c>
      <c r="I17" s="44" t="str">
        <f t="shared" si="2"/>
        <v>N/A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</row>
    <row r="18" spans="1:35" s="46" customFormat="1" ht="15.75" customHeight="1">
      <c r="A18" s="38" t="s">
        <v>80</v>
      </c>
      <c r="B18" s="47">
        <v>18.210551381999998</v>
      </c>
      <c r="C18" s="48">
        <v>18.530470671</v>
      </c>
      <c r="D18" s="47">
        <v>17.647790915000002</v>
      </c>
      <c r="E18" s="42">
        <f t="shared" si="0"/>
        <v>1.7567798046808276</v>
      </c>
      <c r="F18" s="42">
        <f t="shared" si="0"/>
        <v>-4.7633963090931255</v>
      </c>
      <c r="G18" s="43" t="s">
        <v>120</v>
      </c>
      <c r="H18" s="44" t="str">
        <f t="shared" si="1"/>
        <v>N/A</v>
      </c>
      <c r="I18" s="44" t="str">
        <f t="shared" si="2"/>
        <v>N/A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</row>
    <row r="19" spans="1:35" s="46" customFormat="1" ht="15.75" customHeight="1">
      <c r="A19" s="38" t="s">
        <v>81</v>
      </c>
      <c r="B19" s="47">
        <v>3.0957071418000002</v>
      </c>
      <c r="C19" s="48">
        <v>3.1897611521</v>
      </c>
      <c r="D19" s="47">
        <v>2.9952292055999998</v>
      </c>
      <c r="E19" s="42">
        <f t="shared" si="0"/>
        <v>3.0382076208058906</v>
      </c>
      <c r="F19" s="42">
        <f t="shared" si="0"/>
        <v>-6.0986367700894712</v>
      </c>
      <c r="G19" s="43" t="s">
        <v>120</v>
      </c>
      <c r="H19" s="44" t="str">
        <f t="shared" si="1"/>
        <v>N/A</v>
      </c>
      <c r="I19" s="44" t="str">
        <f t="shared" si="2"/>
        <v>N/A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</row>
    <row r="20" spans="1:35" s="46" customFormat="1" ht="15.75" customHeight="1">
      <c r="A20" s="38" t="s">
        <v>82</v>
      </c>
      <c r="B20" s="47">
        <v>38.170285540999998</v>
      </c>
      <c r="C20" s="48">
        <v>32.973305234000001</v>
      </c>
      <c r="D20" s="47">
        <v>35.660651317000003</v>
      </c>
      <c r="E20" s="42">
        <f t="shared" si="0"/>
        <v>-13.615251322701644</v>
      </c>
      <c r="F20" s="42">
        <f t="shared" si="0"/>
        <v>8.1500658303098419</v>
      </c>
      <c r="G20" s="43" t="s">
        <v>120</v>
      </c>
      <c r="H20" s="44" t="str">
        <f t="shared" si="1"/>
        <v>N/A</v>
      </c>
      <c r="I20" s="44" t="str">
        <f t="shared" si="2"/>
        <v>N/A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</row>
    <row r="21" spans="1:35" s="46" customFormat="1" ht="15.75" customHeight="1">
      <c r="A21" s="38" t="s">
        <v>83</v>
      </c>
      <c r="B21" s="47">
        <v>31.673630203999998</v>
      </c>
      <c r="C21" s="48">
        <v>34.378292940000001</v>
      </c>
      <c r="D21" s="47">
        <v>36.179215929999998</v>
      </c>
      <c r="E21" s="42">
        <f t="shared" si="0"/>
        <v>8.5391624470580467</v>
      </c>
      <c r="F21" s="42">
        <f t="shared" si="0"/>
        <v>5.2385468735842258</v>
      </c>
      <c r="G21" s="43" t="s">
        <v>120</v>
      </c>
      <c r="H21" s="44" t="str">
        <f t="shared" si="1"/>
        <v>N/A</v>
      </c>
      <c r="I21" s="44" t="str">
        <f t="shared" si="2"/>
        <v>N/A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</row>
    <row r="22" spans="1:35" s="46" customFormat="1" ht="15.75" customHeight="1">
      <c r="A22" s="38" t="s">
        <v>96</v>
      </c>
      <c r="B22" s="47">
        <v>39.261359945999999</v>
      </c>
      <c r="C22" s="48">
        <v>40.757815244</v>
      </c>
      <c r="D22" s="47">
        <v>39.661895872000002</v>
      </c>
      <c r="E22" s="42">
        <f t="shared" si="0"/>
        <v>3.8115218119245555</v>
      </c>
      <c r="F22" s="42">
        <f t="shared" si="0"/>
        <v>-2.6888570092366</v>
      </c>
      <c r="G22" s="43" t="s">
        <v>120</v>
      </c>
      <c r="H22" s="44" t="str">
        <f t="shared" si="1"/>
        <v>N/A</v>
      </c>
      <c r="I22" s="44" t="str">
        <f t="shared" si="2"/>
        <v>N/A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</row>
    <row r="23" spans="1:35" s="46" customFormat="1" ht="15.75" customHeight="1">
      <c r="A23" s="38" t="s">
        <v>7</v>
      </c>
      <c r="B23" s="50">
        <v>69.657740349999997</v>
      </c>
      <c r="C23" s="48">
        <v>74.236037934999999</v>
      </c>
      <c r="D23" s="47">
        <v>76.477909147000005</v>
      </c>
      <c r="E23" s="42">
        <f t="shared" si="0"/>
        <v>6.5725611568736477</v>
      </c>
      <c r="F23" s="42">
        <f t="shared" si="0"/>
        <v>3.0199230378686921</v>
      </c>
      <c r="G23" s="43" t="s">
        <v>118</v>
      </c>
      <c r="H23" s="44" t="str">
        <f t="shared" si="1"/>
        <v>Yes</v>
      </c>
      <c r="I23" s="44" t="str">
        <f t="shared" si="2"/>
        <v>Yes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</row>
    <row r="24" spans="1:35" s="46" customFormat="1" ht="15.75" customHeight="1">
      <c r="A24" s="38" t="s">
        <v>8</v>
      </c>
      <c r="B24" s="50">
        <v>69.333015825000004</v>
      </c>
      <c r="C24" s="48">
        <v>74.104320337000004</v>
      </c>
      <c r="D24" s="47">
        <v>76.330636796999997</v>
      </c>
      <c r="E24" s="42">
        <f t="shared" si="0"/>
        <v>6.8817207144760753</v>
      </c>
      <c r="F24" s="42">
        <f t="shared" si="0"/>
        <v>3.0043004913552944</v>
      </c>
      <c r="G24" s="43" t="s">
        <v>118</v>
      </c>
      <c r="H24" s="44" t="str">
        <f t="shared" si="1"/>
        <v>Yes</v>
      </c>
      <c r="I24" s="44" t="str">
        <f t="shared" si="2"/>
        <v>Yes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</row>
    <row r="25" spans="1:35" s="46" customFormat="1" ht="15.75" customHeight="1">
      <c r="A25" s="51" t="s">
        <v>107</v>
      </c>
      <c r="B25" s="47">
        <v>0</v>
      </c>
      <c r="C25" s="52">
        <v>0</v>
      </c>
      <c r="D25" s="50">
        <v>0</v>
      </c>
      <c r="E25" s="42" t="str">
        <f t="shared" si="0"/>
        <v>Div by 0</v>
      </c>
      <c r="F25" s="42" t="str">
        <f t="shared" si="0"/>
        <v>Div by 0</v>
      </c>
      <c r="G25" s="43" t="s">
        <v>120</v>
      </c>
      <c r="H25" s="44" t="str">
        <f t="shared" si="1"/>
        <v>N/A</v>
      </c>
      <c r="I25" s="44" t="str">
        <f t="shared" si="2"/>
        <v>N/A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</row>
    <row r="26" spans="1:35" s="54" customFormat="1" ht="15.75" customHeight="1">
      <c r="A26" s="51" t="s">
        <v>105</v>
      </c>
      <c r="B26" s="53">
        <v>1646.2563375</v>
      </c>
      <c r="C26" s="52">
        <v>1710.0077274</v>
      </c>
      <c r="D26" s="50">
        <v>1735.8184609</v>
      </c>
      <c r="E26" s="42">
        <f t="shared" si="0"/>
        <v>3.872506878048696</v>
      </c>
      <c r="F26" s="42">
        <f t="shared" si="0"/>
        <v>1.5093927990164222</v>
      </c>
      <c r="G26" s="43" t="s">
        <v>118</v>
      </c>
      <c r="H26" s="44" t="str">
        <f t="shared" si="1"/>
        <v>Yes</v>
      </c>
      <c r="I26" s="44" t="str">
        <f t="shared" si="2"/>
        <v>Yes</v>
      </c>
    </row>
    <row r="27" spans="1:35" s="55" customFormat="1" ht="15.75" customHeight="1">
      <c r="A27" s="38" t="s">
        <v>110</v>
      </c>
      <c r="B27" s="47">
        <v>280.89585002000001</v>
      </c>
      <c r="C27" s="52">
        <v>292.84632947</v>
      </c>
      <c r="D27" s="50">
        <v>279.06249740999999</v>
      </c>
      <c r="E27" s="42">
        <f t="shared" si="0"/>
        <v>4.2544165209806781</v>
      </c>
      <c r="F27" s="42">
        <f t="shared" si="0"/>
        <v>-4.7068481564875011</v>
      </c>
      <c r="G27" s="43" t="s">
        <v>118</v>
      </c>
      <c r="H27" s="44" t="str">
        <f t="shared" si="1"/>
        <v>Yes</v>
      </c>
      <c r="I27" s="44" t="str">
        <f t="shared" si="2"/>
        <v>Yes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5" s="60" customFormat="1" ht="15.75" customHeight="1">
      <c r="A28" s="56" t="s">
        <v>9</v>
      </c>
      <c r="B28" s="57"/>
      <c r="C28" s="57"/>
      <c r="D28" s="57"/>
      <c r="E28" s="33" t="s">
        <v>95</v>
      </c>
      <c r="F28" s="33" t="s">
        <v>95</v>
      </c>
      <c r="G28" s="58"/>
      <c r="H28" s="59"/>
      <c r="I28" s="59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</row>
    <row r="29" spans="1:35" s="46" customFormat="1" ht="15.75" customHeight="1">
      <c r="A29" s="38" t="s">
        <v>10</v>
      </c>
      <c r="B29" s="39">
        <v>32177</v>
      </c>
      <c r="C29" s="40">
        <v>33816</v>
      </c>
      <c r="D29" s="41">
        <v>36870</v>
      </c>
      <c r="E29" s="42">
        <f t="shared" ref="E29:F32" si="3">IFERROR((C29-B29)*100/B29,"Div by 0")</f>
        <v>5.0937004692792991</v>
      </c>
      <c r="F29" s="42">
        <f t="shared" si="3"/>
        <v>9.0312278211497521</v>
      </c>
      <c r="G29" s="43" t="s">
        <v>118</v>
      </c>
      <c r="H29" s="44" t="str">
        <f>IF(E29="Div by 0","N/A",IF(G29="N/A","N/A",IF(AND((ABS(E29)&gt;ABS(VALUE(MID(G29,1,2)))),(B29&gt;=10)),"No",IF(AND((ABS(E29)&gt;ABS(VALUE(MID(G29,1,2)))),(C29&gt;=10)),"No","Yes"))))</f>
        <v>Yes</v>
      </c>
      <c r="I29" s="44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</row>
    <row r="30" spans="1:35" s="46" customFormat="1" ht="15.75" customHeight="1">
      <c r="A30" s="38" t="s">
        <v>11</v>
      </c>
      <c r="B30" s="47">
        <v>97.436056811</v>
      </c>
      <c r="C30" s="48">
        <v>96.862431985000001</v>
      </c>
      <c r="D30" s="47">
        <v>98.294005967000004</v>
      </c>
      <c r="E30" s="42">
        <f t="shared" si="3"/>
        <v>-0.5887192531946146</v>
      </c>
      <c r="F30" s="42">
        <f t="shared" si="3"/>
        <v>1.4779455281710201</v>
      </c>
      <c r="G30" s="43" t="s">
        <v>118</v>
      </c>
      <c r="H30" s="44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4" t="str">
        <f t="shared" si="4"/>
        <v>Yes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</row>
    <row r="31" spans="1:35" s="46" customFormat="1" ht="15.75" customHeight="1">
      <c r="A31" s="38" t="s">
        <v>12</v>
      </c>
      <c r="B31" s="47">
        <v>2.5639431892000002</v>
      </c>
      <c r="C31" s="48">
        <v>3.1375680150999998</v>
      </c>
      <c r="D31" s="47">
        <v>1.7059940331000001</v>
      </c>
      <c r="E31" s="42">
        <f t="shared" si="3"/>
        <v>22.37275881603998</v>
      </c>
      <c r="F31" s="42">
        <f t="shared" si="3"/>
        <v>-45.626866895326032</v>
      </c>
      <c r="G31" s="43" t="s">
        <v>118</v>
      </c>
      <c r="H31" s="44" t="str">
        <f t="shared" si="5"/>
        <v>Yes</v>
      </c>
      <c r="I31" s="44" t="str">
        <f t="shared" si="4"/>
        <v>Yes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</row>
    <row r="32" spans="1:35" s="46" customFormat="1" ht="15.75" customHeight="1">
      <c r="A32" s="38" t="s">
        <v>13</v>
      </c>
      <c r="B32" s="47">
        <v>0</v>
      </c>
      <c r="C32" s="48">
        <v>0</v>
      </c>
      <c r="D32" s="47">
        <v>0</v>
      </c>
      <c r="E32" s="42" t="str">
        <f t="shared" si="3"/>
        <v>Div by 0</v>
      </c>
      <c r="F32" s="42" t="str">
        <f t="shared" si="3"/>
        <v>Div by 0</v>
      </c>
      <c r="G32" s="43" t="s">
        <v>120</v>
      </c>
      <c r="H32" s="44" t="str">
        <f t="shared" si="5"/>
        <v>N/A</v>
      </c>
      <c r="I32" s="44" t="str">
        <f t="shared" si="4"/>
        <v>N/A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</row>
    <row r="33" spans="1:33" s="60" customFormat="1" ht="15.75" customHeight="1">
      <c r="A33" s="31" t="s">
        <v>14</v>
      </c>
      <c r="B33" s="57"/>
      <c r="C33" s="57"/>
      <c r="D33" s="57"/>
      <c r="E33" s="33"/>
      <c r="F33" s="33"/>
      <c r="G33" s="58"/>
      <c r="H33" s="59"/>
      <c r="I33" s="59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</row>
    <row r="34" spans="1:33" s="46" customFormat="1" ht="15.75" customHeight="1">
      <c r="A34" s="38" t="s">
        <v>15</v>
      </c>
      <c r="B34" s="39">
        <v>32027</v>
      </c>
      <c r="C34" s="40">
        <v>33756</v>
      </c>
      <c r="D34" s="41">
        <v>36799</v>
      </c>
      <c r="E34" s="42">
        <f t="shared" ref="E34:F54" si="6">IFERROR((C34-B34)*100/B34,"Div by 0")</f>
        <v>5.3985699565991192</v>
      </c>
      <c r="F34" s="42">
        <f t="shared" si="6"/>
        <v>9.0146936840857919</v>
      </c>
      <c r="G34" s="43" t="s">
        <v>118</v>
      </c>
      <c r="H34" s="44" t="str">
        <f>IF(E34="Div by 0","N/A",IF(G34="N/A","N/A",IF(AND((ABS(E34)&gt;ABS(VALUE(MID(G34,1,2)))),(B34&gt;=10)),"No",IF(AND((ABS(E34)&gt;ABS(VALUE(MID(G34,1,2)))),(C34&gt;=10)),"No","Yes"))))</f>
        <v>Yes</v>
      </c>
      <c r="I34" s="44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</row>
    <row r="35" spans="1:33" s="46" customFormat="1" ht="15.75" customHeight="1">
      <c r="A35" s="38" t="s">
        <v>16</v>
      </c>
      <c r="B35" s="47">
        <v>97.424048459000005</v>
      </c>
      <c r="C35" s="48">
        <v>96.856855077999995</v>
      </c>
      <c r="D35" s="47">
        <v>98.290714421999994</v>
      </c>
      <c r="E35" s="42">
        <f t="shared" si="6"/>
        <v>-0.5821903215597819</v>
      </c>
      <c r="F35" s="42">
        <f t="shared" si="6"/>
        <v>1.480390151884752</v>
      </c>
      <c r="G35" s="43" t="s">
        <v>118</v>
      </c>
      <c r="H35" s="44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4" t="str">
        <f t="shared" si="7"/>
        <v>Yes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</row>
    <row r="36" spans="1:33" s="46" customFormat="1" ht="15.75" customHeight="1">
      <c r="A36" s="38" t="s">
        <v>17</v>
      </c>
      <c r="B36" s="47">
        <v>2.5447278858</v>
      </c>
      <c r="C36" s="48">
        <v>3.1194454319</v>
      </c>
      <c r="D36" s="47">
        <v>1.6929807875</v>
      </c>
      <c r="E36" s="42">
        <f t="shared" si="6"/>
        <v>22.584636624883096</v>
      </c>
      <c r="F36" s="42">
        <f t="shared" si="6"/>
        <v>-45.728148657858235</v>
      </c>
      <c r="G36" s="43" t="s">
        <v>118</v>
      </c>
      <c r="H36" s="44" t="str">
        <f t="shared" si="8"/>
        <v>Yes</v>
      </c>
      <c r="I36" s="44" t="str">
        <f t="shared" si="7"/>
        <v>Yes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</row>
    <row r="37" spans="1:33" s="46" customFormat="1" ht="15.75" customHeight="1">
      <c r="A37" s="38" t="s">
        <v>18</v>
      </c>
      <c r="B37" s="47">
        <v>3.1223654999999999E-2</v>
      </c>
      <c r="C37" s="48">
        <v>2.36994905E-2</v>
      </c>
      <c r="D37" s="47">
        <v>1.6304790900000001E-2</v>
      </c>
      <c r="E37" s="42">
        <f t="shared" si="6"/>
        <v>-24.097641675838396</v>
      </c>
      <c r="F37" s="42">
        <f t="shared" si="6"/>
        <v>-31.201934910794808</v>
      </c>
      <c r="G37" s="43" t="s">
        <v>118</v>
      </c>
      <c r="H37" s="44" t="str">
        <f t="shared" si="8"/>
        <v>Yes</v>
      </c>
      <c r="I37" s="44" t="str">
        <f t="shared" si="7"/>
        <v>Yes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</row>
    <row r="38" spans="1:33" s="46" customFormat="1" ht="15.75" customHeight="1">
      <c r="A38" s="38" t="s">
        <v>19</v>
      </c>
      <c r="B38" s="47">
        <v>36.235051675000001</v>
      </c>
      <c r="C38" s="48">
        <v>36.749022396000001</v>
      </c>
      <c r="D38" s="47">
        <v>36.006413217999999</v>
      </c>
      <c r="E38" s="42">
        <f t="shared" si="6"/>
        <v>1.4184351815195797</v>
      </c>
      <c r="F38" s="42">
        <f t="shared" si="6"/>
        <v>-2.0207590014172254</v>
      </c>
      <c r="G38" s="43" t="s">
        <v>118</v>
      </c>
      <c r="H38" s="44" t="str">
        <f t="shared" si="8"/>
        <v>Yes</v>
      </c>
      <c r="I38" s="44" t="str">
        <f t="shared" si="7"/>
        <v>Yes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</row>
    <row r="39" spans="1:33" s="46" customFormat="1" ht="15.75" customHeight="1">
      <c r="A39" s="38" t="s">
        <v>20</v>
      </c>
      <c r="B39" s="47">
        <v>73.759640302999998</v>
      </c>
      <c r="C39" s="48">
        <v>74.997037563999996</v>
      </c>
      <c r="D39" s="47">
        <v>73.352536753999999</v>
      </c>
      <c r="E39" s="42">
        <f t="shared" si="6"/>
        <v>1.6776075044792076</v>
      </c>
      <c r="F39" s="42">
        <f t="shared" si="6"/>
        <v>-2.1927543585926763</v>
      </c>
      <c r="G39" s="43" t="s">
        <v>118</v>
      </c>
      <c r="H39" s="44" t="str">
        <f t="shared" si="8"/>
        <v>Yes</v>
      </c>
      <c r="I39" s="44" t="str">
        <f t="shared" si="7"/>
        <v>Yes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</row>
    <row r="40" spans="1:33" s="46" customFormat="1" ht="15.75" customHeight="1">
      <c r="A40" s="38" t="s">
        <v>21</v>
      </c>
      <c r="B40" s="47">
        <v>58.204015362</v>
      </c>
      <c r="C40" s="48">
        <v>59.844175849999999</v>
      </c>
      <c r="D40" s="47">
        <v>58.949971466999997</v>
      </c>
      <c r="E40" s="42">
        <f t="shared" si="6"/>
        <v>2.8179507509903186</v>
      </c>
      <c r="F40" s="42">
        <f t="shared" si="6"/>
        <v>-1.4942212342289307</v>
      </c>
      <c r="G40" s="43" t="s">
        <v>118</v>
      </c>
      <c r="H40" s="44" t="str">
        <f t="shared" si="8"/>
        <v>Yes</v>
      </c>
      <c r="I40" s="44" t="str">
        <f t="shared" si="7"/>
        <v>Yes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</row>
    <row r="41" spans="1:33" s="46" customFormat="1" ht="15.75" customHeight="1">
      <c r="A41" s="38" t="s">
        <v>22</v>
      </c>
      <c r="B41" s="47">
        <v>73.759640302999998</v>
      </c>
      <c r="C41" s="48">
        <v>74.997037563999996</v>
      </c>
      <c r="D41" s="47">
        <v>73.352536753999999</v>
      </c>
      <c r="E41" s="42">
        <f t="shared" si="6"/>
        <v>1.6776075044792076</v>
      </c>
      <c r="F41" s="42">
        <f t="shared" si="6"/>
        <v>-2.1927543585926763</v>
      </c>
      <c r="G41" s="43" t="s">
        <v>118</v>
      </c>
      <c r="H41" s="44" t="str">
        <f t="shared" si="8"/>
        <v>Yes</v>
      </c>
      <c r="I41" s="44" t="str">
        <f t="shared" si="7"/>
        <v>Yes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</row>
    <row r="42" spans="1:33" s="46" customFormat="1" ht="15.75" customHeight="1">
      <c r="A42" s="38" t="s">
        <v>23</v>
      </c>
      <c r="B42" s="47">
        <v>5.7482748930999996</v>
      </c>
      <c r="C42" s="48">
        <v>5.7234269463</v>
      </c>
      <c r="D42" s="47">
        <v>5.5409114378000002</v>
      </c>
      <c r="E42" s="42">
        <f t="shared" si="6"/>
        <v>-0.43226789362189449</v>
      </c>
      <c r="F42" s="42">
        <f t="shared" si="6"/>
        <v>-3.1889200336170958</v>
      </c>
      <c r="G42" s="43" t="s">
        <v>118</v>
      </c>
      <c r="H42" s="44" t="str">
        <f t="shared" si="8"/>
        <v>Yes</v>
      </c>
      <c r="I42" s="44" t="str">
        <f t="shared" si="7"/>
        <v>Yes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</row>
    <row r="43" spans="1:33" s="46" customFormat="1" ht="15.75" customHeight="1">
      <c r="A43" s="38" t="s">
        <v>24</v>
      </c>
      <c r="B43" s="47">
        <v>48.986792393999998</v>
      </c>
      <c r="C43" s="48">
        <v>48.933522928999999</v>
      </c>
      <c r="D43" s="47">
        <v>46.979537487000002</v>
      </c>
      <c r="E43" s="42">
        <f t="shared" si="6"/>
        <v>-0.10874250465626359</v>
      </c>
      <c r="F43" s="42">
        <f t="shared" si="6"/>
        <v>-3.9931427885033504</v>
      </c>
      <c r="G43" s="43" t="s">
        <v>118</v>
      </c>
      <c r="H43" s="44" t="str">
        <f t="shared" si="8"/>
        <v>Yes</v>
      </c>
      <c r="I43" s="44" t="str">
        <f t="shared" si="7"/>
        <v>Yes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</row>
    <row r="44" spans="1:33" s="46" customFormat="1" ht="15.75" customHeight="1">
      <c r="A44" s="38" t="s">
        <v>25</v>
      </c>
      <c r="B44" s="47">
        <v>24.772847909999999</v>
      </c>
      <c r="C44" s="48">
        <v>26.063514634000001</v>
      </c>
      <c r="D44" s="47">
        <v>26.372999266000001</v>
      </c>
      <c r="E44" s="42">
        <f t="shared" si="6"/>
        <v>5.2100054409933252</v>
      </c>
      <c r="F44" s="42">
        <f t="shared" si="6"/>
        <v>1.1874247826740749</v>
      </c>
      <c r="G44" s="43" t="s">
        <v>118</v>
      </c>
      <c r="H44" s="44" t="str">
        <f t="shared" si="8"/>
        <v>Yes</v>
      </c>
      <c r="I44" s="44" t="str">
        <f t="shared" si="7"/>
        <v>Yes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</row>
    <row r="45" spans="1:33" s="46" customFormat="1" ht="15.75" customHeight="1">
      <c r="A45" s="38" t="s">
        <v>26</v>
      </c>
      <c r="B45" s="47">
        <v>71.761326381000003</v>
      </c>
      <c r="C45" s="48">
        <v>72.843346367999999</v>
      </c>
      <c r="D45" s="47">
        <v>71.3606348</v>
      </c>
      <c r="E45" s="42">
        <f t="shared" si="6"/>
        <v>1.5078037733796374</v>
      </c>
      <c r="F45" s="42">
        <f t="shared" si="6"/>
        <v>-2.0354797547457988</v>
      </c>
      <c r="G45" s="43" t="s">
        <v>118</v>
      </c>
      <c r="H45" s="44" t="str">
        <f t="shared" si="8"/>
        <v>Yes</v>
      </c>
      <c r="I45" s="44" t="str">
        <f t="shared" si="7"/>
        <v>Yes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</row>
    <row r="46" spans="1:33" s="46" customFormat="1" ht="15.75" customHeight="1">
      <c r="A46" s="38" t="s">
        <v>27</v>
      </c>
      <c r="B46" s="47">
        <v>26.240359696999999</v>
      </c>
      <c r="C46" s="48">
        <v>24.537859936</v>
      </c>
      <c r="D46" s="47">
        <v>26.375716731000001</v>
      </c>
      <c r="E46" s="42">
        <f t="shared" si="6"/>
        <v>-6.4880961261923611</v>
      </c>
      <c r="F46" s="42">
        <f t="shared" si="6"/>
        <v>7.4898821649219816</v>
      </c>
      <c r="G46" s="43" t="s">
        <v>118</v>
      </c>
      <c r="H46" s="44" t="str">
        <f t="shared" si="8"/>
        <v>Yes</v>
      </c>
      <c r="I46" s="44" t="str">
        <f t="shared" si="7"/>
        <v>Yes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</row>
    <row r="47" spans="1:33" s="46" customFormat="1" ht="15.75" customHeight="1">
      <c r="A47" s="38" t="s">
        <v>28</v>
      </c>
      <c r="B47" s="47">
        <v>100</v>
      </c>
      <c r="C47" s="48">
        <v>99.5348975</v>
      </c>
      <c r="D47" s="47">
        <v>99.728253484999996</v>
      </c>
      <c r="E47" s="42">
        <f t="shared" si="6"/>
        <v>-0.46510250000000042</v>
      </c>
      <c r="F47" s="42">
        <f t="shared" si="6"/>
        <v>0.19425949074795262</v>
      </c>
      <c r="G47" s="43" t="s">
        <v>118</v>
      </c>
      <c r="H47" s="44" t="str">
        <f t="shared" si="8"/>
        <v>Yes</v>
      </c>
      <c r="I47" s="44" t="str">
        <f t="shared" si="7"/>
        <v>Yes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</row>
    <row r="48" spans="1:33" s="46" customFormat="1" ht="15.75" customHeight="1">
      <c r="A48" s="38" t="s">
        <v>29</v>
      </c>
      <c r="B48" s="47">
        <v>100</v>
      </c>
      <c r="C48" s="48">
        <v>99.5348975</v>
      </c>
      <c r="D48" s="47">
        <v>99.728253484999996</v>
      </c>
      <c r="E48" s="42">
        <f t="shared" si="6"/>
        <v>-0.46510250000000042</v>
      </c>
      <c r="F48" s="42">
        <f t="shared" si="6"/>
        <v>0.19425949074795262</v>
      </c>
      <c r="G48" s="43" t="s">
        <v>118</v>
      </c>
      <c r="H48" s="44" t="str">
        <f t="shared" si="8"/>
        <v>Yes</v>
      </c>
      <c r="I48" s="44" t="str">
        <f t="shared" si="7"/>
        <v>Yes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</row>
    <row r="49" spans="1:35" s="46" customFormat="1" ht="15.75" customHeight="1">
      <c r="A49" s="38" t="s">
        <v>30</v>
      </c>
      <c r="B49" s="47">
        <v>100</v>
      </c>
      <c r="C49" s="48">
        <v>99.5348975</v>
      </c>
      <c r="D49" s="47">
        <v>99.728253484999996</v>
      </c>
      <c r="E49" s="42">
        <f t="shared" si="6"/>
        <v>-0.46510250000000042</v>
      </c>
      <c r="F49" s="42">
        <f t="shared" si="6"/>
        <v>0.19425949074795262</v>
      </c>
      <c r="G49" s="43" t="s">
        <v>118</v>
      </c>
      <c r="H49" s="44" t="str">
        <f t="shared" si="8"/>
        <v>Yes</v>
      </c>
      <c r="I49" s="44" t="str">
        <f t="shared" si="7"/>
        <v>Yes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</row>
    <row r="50" spans="1:35" s="46" customFormat="1" ht="15.75" customHeight="1">
      <c r="A50" s="38" t="s">
        <v>114</v>
      </c>
      <c r="B50" s="47">
        <v>65.319886346000004</v>
      </c>
      <c r="C50" s="48">
        <v>63.286526840000001</v>
      </c>
      <c r="D50" s="47">
        <v>63.640316313</v>
      </c>
      <c r="E50" s="42">
        <f t="shared" si="6"/>
        <v>-3.1129256643670207</v>
      </c>
      <c r="F50" s="42">
        <f t="shared" si="6"/>
        <v>0.55902810703207662</v>
      </c>
      <c r="G50" s="43" t="s">
        <v>118</v>
      </c>
      <c r="H50" s="44" t="str">
        <f t="shared" si="8"/>
        <v>Yes</v>
      </c>
      <c r="I50" s="44" t="str">
        <f t="shared" si="7"/>
        <v>Yes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</row>
    <row r="51" spans="1:35" s="46" customFormat="1" ht="15.75" customHeight="1">
      <c r="A51" s="38" t="s">
        <v>32</v>
      </c>
      <c r="B51" s="47">
        <v>100</v>
      </c>
      <c r="C51" s="48">
        <v>99.5348975</v>
      </c>
      <c r="D51" s="47">
        <v>99.728253484999996</v>
      </c>
      <c r="E51" s="42">
        <f t="shared" si="6"/>
        <v>-0.46510250000000042</v>
      </c>
      <c r="F51" s="42">
        <f t="shared" si="6"/>
        <v>0.19425949074795262</v>
      </c>
      <c r="G51" s="43" t="s">
        <v>118</v>
      </c>
      <c r="H51" s="44" t="str">
        <f t="shared" si="8"/>
        <v>Yes</v>
      </c>
      <c r="I51" s="44" t="str">
        <f t="shared" si="7"/>
        <v>Yes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</row>
    <row r="52" spans="1:35" s="46" customFormat="1" ht="15.75" customHeight="1">
      <c r="A52" s="38" t="s">
        <v>33</v>
      </c>
      <c r="B52" s="47">
        <v>99.784556780000003</v>
      </c>
      <c r="C52" s="48">
        <v>98.480270173999997</v>
      </c>
      <c r="D52" s="47">
        <v>98.480936982000003</v>
      </c>
      <c r="E52" s="42">
        <f t="shared" si="6"/>
        <v>-1.3071026700811339</v>
      </c>
      <c r="F52" s="42">
        <f t="shared" si="6"/>
        <v>6.7709806119261521E-4</v>
      </c>
      <c r="G52" s="43" t="s">
        <v>118</v>
      </c>
      <c r="H52" s="44" t="str">
        <f t="shared" si="8"/>
        <v>Yes</v>
      </c>
      <c r="I52" s="44" t="str">
        <f t="shared" si="7"/>
        <v>Yes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</row>
    <row r="53" spans="1:35" s="46" customFormat="1" ht="15.75" customHeight="1">
      <c r="A53" s="38" t="s">
        <v>34</v>
      </c>
      <c r="B53" s="47">
        <v>73.759640302999998</v>
      </c>
      <c r="C53" s="48">
        <v>74.997037563999996</v>
      </c>
      <c r="D53" s="47">
        <v>73.352536753999999</v>
      </c>
      <c r="E53" s="42">
        <f t="shared" si="6"/>
        <v>1.6776075044792076</v>
      </c>
      <c r="F53" s="42">
        <f t="shared" si="6"/>
        <v>-2.1927543585926763</v>
      </c>
      <c r="G53" s="43" t="s">
        <v>118</v>
      </c>
      <c r="H53" s="44" t="str">
        <f t="shared" si="8"/>
        <v>Yes</v>
      </c>
      <c r="I53" s="44" t="str">
        <f t="shared" si="7"/>
        <v>Yes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</row>
    <row r="54" spans="1:35" s="46" customFormat="1" ht="15.75" customHeight="1">
      <c r="A54" s="38" t="s">
        <v>35</v>
      </c>
      <c r="B54" s="47">
        <v>26.240359696999999</v>
      </c>
      <c r="C54" s="48">
        <v>24.537859936</v>
      </c>
      <c r="D54" s="47">
        <v>26.375716731000001</v>
      </c>
      <c r="E54" s="42">
        <f t="shared" si="6"/>
        <v>-6.4880961261923611</v>
      </c>
      <c r="F54" s="42">
        <f t="shared" si="6"/>
        <v>7.4898821649219816</v>
      </c>
      <c r="G54" s="43" t="s">
        <v>118</v>
      </c>
      <c r="H54" s="44" t="str">
        <f t="shared" si="8"/>
        <v>Yes</v>
      </c>
      <c r="I54" s="44" t="str">
        <f t="shared" si="7"/>
        <v>Yes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</row>
    <row r="55" spans="1:35" s="37" customFormat="1" ht="15.75" customHeight="1">
      <c r="A55" s="31" t="s">
        <v>109</v>
      </c>
      <c r="B55" s="57"/>
      <c r="C55" s="57"/>
      <c r="D55" s="61"/>
      <c r="E55" s="62"/>
      <c r="F55" s="62"/>
      <c r="G55" s="58"/>
      <c r="H55" s="59"/>
      <c r="I55" s="59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6" customFormat="1" ht="15.75" customHeight="1">
      <c r="A56" s="51" t="s">
        <v>108</v>
      </c>
      <c r="B56" s="39">
        <v>0</v>
      </c>
      <c r="C56" s="63">
        <v>0</v>
      </c>
      <c r="D56" s="39">
        <v>0</v>
      </c>
      <c r="E56" s="42" t="str">
        <f t="shared" ref="E56:F56" si="9">IFERROR((C56-B56)*100/B56,"Div by 0")</f>
        <v>Div by 0</v>
      </c>
      <c r="F56" s="42" t="str">
        <f t="shared" si="9"/>
        <v>Div by 0</v>
      </c>
      <c r="G56" s="43" t="s">
        <v>120</v>
      </c>
      <c r="H56" s="44" t="str">
        <f>IF(E56="Div by 0","N/A",IF(G56="N/A","N/A",IF(AND((ABS(E56)&gt;ABS(VALUE(MID(G56,1,2)))),(B56&gt;=10)),"No",IF(AND((ABS(E56)&gt;ABS(VALUE(MID(G56,1,2)))),(C56&gt;=10)),"No","Yes"))))</f>
        <v>N/A</v>
      </c>
      <c r="I56" s="44" t="str">
        <f>IF(F56="Div by 0","N/A",IF(G56="N/A","N/A",IF(AND((ABS(F56)&gt;ABS(VALUE(MID(G56,1,2)))),(C56&gt;=10)),"No",IF(AND((ABS(F56)&gt;ABS(VALUE(MID(G56,1,2)))),(D56&gt;=10)),"No","Yes"))))</f>
        <v>N/A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s="37" customFormat="1" ht="15.75" customHeight="1">
      <c r="A57" s="31" t="s">
        <v>84</v>
      </c>
      <c r="B57" s="57"/>
      <c r="C57" s="57"/>
      <c r="D57" s="57"/>
      <c r="E57" s="33"/>
      <c r="F57" s="33"/>
      <c r="G57" s="58"/>
      <c r="H57" s="59"/>
      <c r="I57" s="59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6" customFormat="1" ht="15.75" customHeight="1">
      <c r="A58" s="38" t="s">
        <v>85</v>
      </c>
      <c r="B58" s="39">
        <v>32059</v>
      </c>
      <c r="C58" s="40">
        <v>33243</v>
      </c>
      <c r="D58" s="41">
        <v>36240</v>
      </c>
      <c r="E58" s="42">
        <f t="shared" ref="E58:F90" si="10">IFERROR((C58-B58)*100/B58,"Div by 0")</f>
        <v>3.6931906796843319</v>
      </c>
      <c r="F58" s="42">
        <f t="shared" si="10"/>
        <v>9.0154318202328305</v>
      </c>
      <c r="G58" s="43" t="s">
        <v>118</v>
      </c>
      <c r="H58" s="44" t="str">
        <f>IF(E58="Div by 0","N/A",IF(G58="N/A","N/A",IF(AND((ABS(E58)&gt;ABS(VALUE(MID(G58,1,2)))),(B58&gt;=10)),"No",IF(AND((ABS(E58)&gt;ABS(VALUE(MID(G58,1,2)))),(C58&gt;=10)),"No","Yes"))))</f>
        <v>Yes</v>
      </c>
      <c r="I58" s="44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</row>
    <row r="59" spans="1:35" s="46" customFormat="1" ht="15.75" customHeight="1">
      <c r="A59" s="38" t="s">
        <v>36</v>
      </c>
      <c r="B59" s="47">
        <v>78.785988333999995</v>
      </c>
      <c r="C59" s="48">
        <v>81.277261378000006</v>
      </c>
      <c r="D59" s="47">
        <v>81.360375275999999</v>
      </c>
      <c r="E59" s="42">
        <f t="shared" si="10"/>
        <v>3.162076273561075</v>
      </c>
      <c r="F59" s="42">
        <f t="shared" si="10"/>
        <v>0.10225971765147417</v>
      </c>
      <c r="G59" s="43" t="s">
        <v>118</v>
      </c>
      <c r="H59" s="44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4" t="str">
        <f t="shared" si="11"/>
        <v>Yes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</row>
    <row r="60" spans="1:35" s="46" customFormat="1" ht="15.75" customHeight="1">
      <c r="A60" s="38" t="s">
        <v>37</v>
      </c>
      <c r="B60" s="64">
        <v>53.679154060000002</v>
      </c>
      <c r="C60" s="65">
        <v>52.787052912999997</v>
      </c>
      <c r="D60" s="64">
        <v>51.981236203000002</v>
      </c>
      <c r="E60" s="42">
        <f t="shared" si="10"/>
        <v>-1.6619135726372609</v>
      </c>
      <c r="F60" s="42">
        <f t="shared" si="10"/>
        <v>-1.5265423347806266</v>
      </c>
      <c r="G60" s="43" t="s">
        <v>118</v>
      </c>
      <c r="H60" s="44" t="str">
        <f t="shared" si="12"/>
        <v>Yes</v>
      </c>
      <c r="I60" s="44" t="str">
        <f t="shared" si="11"/>
        <v>Yes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</row>
    <row r="61" spans="1:35" s="46" customFormat="1" ht="15.75" customHeight="1">
      <c r="A61" s="38" t="s">
        <v>86</v>
      </c>
      <c r="B61" s="47">
        <v>1.4629277270000001</v>
      </c>
      <c r="C61" s="48">
        <v>1.4499293084</v>
      </c>
      <c r="D61" s="47">
        <v>1.4679911699999999</v>
      </c>
      <c r="E61" s="42">
        <f t="shared" si="10"/>
        <v>-0.88852089957004832</v>
      </c>
      <c r="F61" s="42">
        <f t="shared" si="10"/>
        <v>1.2457063592935573</v>
      </c>
      <c r="G61" s="43" t="s">
        <v>118</v>
      </c>
      <c r="H61" s="44" t="str">
        <f t="shared" si="12"/>
        <v>Yes</v>
      </c>
      <c r="I61" s="44" t="str">
        <f t="shared" si="11"/>
        <v>Yes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</row>
    <row r="62" spans="1:35" s="46" customFormat="1" ht="15.75" customHeight="1">
      <c r="A62" s="38" t="s">
        <v>38</v>
      </c>
      <c r="B62" s="47">
        <v>0.75173898130000005</v>
      </c>
      <c r="C62" s="48">
        <v>0.752038023</v>
      </c>
      <c r="D62" s="47">
        <v>0.7395143488</v>
      </c>
      <c r="E62" s="42">
        <f t="shared" si="10"/>
        <v>3.9779991119099196E-2</v>
      </c>
      <c r="F62" s="42">
        <f t="shared" si="10"/>
        <v>-1.6652980058163895</v>
      </c>
      <c r="G62" s="43" t="s">
        <v>118</v>
      </c>
      <c r="H62" s="44" t="str">
        <f t="shared" si="12"/>
        <v>Yes</v>
      </c>
      <c r="I62" s="44" t="str">
        <f t="shared" si="11"/>
        <v>Yes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</row>
    <row r="63" spans="1:35" s="46" customFormat="1" ht="15.75" customHeight="1">
      <c r="A63" s="38" t="s">
        <v>39</v>
      </c>
      <c r="B63" s="47">
        <v>3.4623662622000002</v>
      </c>
      <c r="C63" s="48">
        <v>3.4112444725</v>
      </c>
      <c r="D63" s="47">
        <v>3.4464679912</v>
      </c>
      <c r="E63" s="42">
        <f t="shared" si="10"/>
        <v>-1.4764986090038112</v>
      </c>
      <c r="F63" s="42">
        <f t="shared" si="10"/>
        <v>1.0325709278228832</v>
      </c>
      <c r="G63" s="43" t="s">
        <v>118</v>
      </c>
      <c r="H63" s="44" t="str">
        <f t="shared" si="12"/>
        <v>Yes</v>
      </c>
      <c r="I63" s="44" t="str">
        <f t="shared" si="11"/>
        <v>Yes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</row>
    <row r="64" spans="1:35" s="46" customFormat="1" ht="15.75" customHeight="1">
      <c r="A64" s="38" t="s">
        <v>40</v>
      </c>
      <c r="B64" s="47">
        <v>6.2384978000000002E-3</v>
      </c>
      <c r="C64" s="48">
        <v>6.0163042000000002E-3</v>
      </c>
      <c r="D64" s="47">
        <v>2.2075055199999999E-2</v>
      </c>
      <c r="E64" s="42">
        <f t="shared" si="10"/>
        <v>-3.561652293922426</v>
      </c>
      <c r="F64" s="42">
        <f t="shared" si="10"/>
        <v>266.92052905170584</v>
      </c>
      <c r="G64" s="43" t="s">
        <v>118</v>
      </c>
      <c r="H64" s="44" t="str">
        <f t="shared" si="12"/>
        <v>Yes</v>
      </c>
      <c r="I64" s="44" t="str">
        <f t="shared" si="11"/>
        <v>Yes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</row>
    <row r="65" spans="1:33" s="46" customFormat="1" ht="15.75" customHeight="1">
      <c r="A65" s="38" t="s">
        <v>41</v>
      </c>
      <c r="B65" s="47">
        <v>0</v>
      </c>
      <c r="C65" s="48">
        <v>3.9105977200000003E-2</v>
      </c>
      <c r="D65" s="47">
        <v>3.8631346599999998E-2</v>
      </c>
      <c r="E65" s="42" t="str">
        <f t="shared" si="10"/>
        <v>Div by 0</v>
      </c>
      <c r="F65" s="42">
        <f t="shared" si="10"/>
        <v>-1.213703464236676</v>
      </c>
      <c r="G65" s="43" t="s">
        <v>118</v>
      </c>
      <c r="H65" s="44" t="str">
        <f t="shared" si="12"/>
        <v>N/A</v>
      </c>
      <c r="I65" s="44" t="str">
        <f t="shared" si="11"/>
        <v>Yes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</row>
    <row r="66" spans="1:33" s="46" customFormat="1" ht="15.75" customHeight="1">
      <c r="A66" s="38" t="s">
        <v>42</v>
      </c>
      <c r="B66" s="47">
        <v>1.8247605976000001</v>
      </c>
      <c r="C66" s="48">
        <v>1.9883885328999999</v>
      </c>
      <c r="D66" s="47">
        <v>1.983995585</v>
      </c>
      <c r="E66" s="42">
        <f t="shared" si="10"/>
        <v>8.967090560548602</v>
      </c>
      <c r="F66" s="42">
        <f t="shared" si="10"/>
        <v>-0.22093005603854635</v>
      </c>
      <c r="G66" s="43" t="s">
        <v>118</v>
      </c>
      <c r="H66" s="44" t="str">
        <f t="shared" si="12"/>
        <v>Yes</v>
      </c>
      <c r="I66" s="44" t="str">
        <f t="shared" si="11"/>
        <v>Yes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</row>
    <row r="67" spans="1:33" s="46" customFormat="1" ht="15.75" customHeight="1">
      <c r="A67" s="38" t="s">
        <v>43</v>
      </c>
      <c r="B67" s="47">
        <v>0.51467606600000004</v>
      </c>
      <c r="C67" s="48">
        <v>0.80919291280000005</v>
      </c>
      <c r="D67" s="47">
        <v>0.48013245030000001</v>
      </c>
      <c r="E67" s="42">
        <f t="shared" si="10"/>
        <v>57.223730858314283</v>
      </c>
      <c r="F67" s="42">
        <f t="shared" si="10"/>
        <v>-40.665267489970041</v>
      </c>
      <c r="G67" s="43" t="s">
        <v>118</v>
      </c>
      <c r="H67" s="44" t="str">
        <f t="shared" si="12"/>
        <v>Yes</v>
      </c>
      <c r="I67" s="44" t="str">
        <f t="shared" si="11"/>
        <v>Yes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</row>
    <row r="68" spans="1:33" s="46" customFormat="1" ht="15.75" customHeight="1">
      <c r="A68" s="38" t="s">
        <v>44</v>
      </c>
      <c r="B68" s="47">
        <v>0.38678686169999998</v>
      </c>
      <c r="C68" s="48">
        <v>0.2045543423</v>
      </c>
      <c r="D68" s="47">
        <v>0.21523178809999999</v>
      </c>
      <c r="E68" s="42">
        <f t="shared" si="10"/>
        <v>-47.114454353246195</v>
      </c>
      <c r="F68" s="42">
        <f t="shared" si="10"/>
        <v>5.2198578040159207</v>
      </c>
      <c r="G68" s="43" t="s">
        <v>118</v>
      </c>
      <c r="H68" s="44" t="str">
        <f t="shared" si="12"/>
        <v>Yes</v>
      </c>
      <c r="I68" s="44" t="str">
        <f t="shared" si="11"/>
        <v>Yes</v>
      </c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</row>
    <row r="69" spans="1:33" s="46" customFormat="1" ht="15.75" customHeight="1">
      <c r="A69" s="38" t="s">
        <v>45</v>
      </c>
      <c r="B69" s="47">
        <v>0.40550235499999998</v>
      </c>
      <c r="C69" s="48">
        <v>2.7314020996999999</v>
      </c>
      <c r="D69" s="47">
        <v>2.7428256070999999</v>
      </c>
      <c r="E69" s="42">
        <f t="shared" si="10"/>
        <v>573.58476862606642</v>
      </c>
      <c r="F69" s="42">
        <f t="shared" si="10"/>
        <v>0.41822869658241324</v>
      </c>
      <c r="G69" s="43" t="s">
        <v>118</v>
      </c>
      <c r="H69" s="44" t="str">
        <f t="shared" si="12"/>
        <v>Yes</v>
      </c>
      <c r="I69" s="44" t="str">
        <f t="shared" si="11"/>
        <v>Yes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</row>
    <row r="70" spans="1:33" s="46" customFormat="1" ht="15.75" customHeight="1">
      <c r="A70" s="38" t="s">
        <v>46</v>
      </c>
      <c r="B70" s="47">
        <v>3.1192488800000001E-2</v>
      </c>
      <c r="C70" s="48">
        <v>0.46927172639999998</v>
      </c>
      <c r="D70" s="47">
        <v>0.43046357619999998</v>
      </c>
      <c r="E70" s="42">
        <f t="shared" si="10"/>
        <v>1404.4382300138873</v>
      </c>
      <c r="F70" s="42">
        <f t="shared" si="10"/>
        <v>-8.2698675451247041</v>
      </c>
      <c r="G70" s="43" t="s">
        <v>118</v>
      </c>
      <c r="H70" s="44" t="str">
        <f t="shared" si="12"/>
        <v>Yes</v>
      </c>
      <c r="I70" s="44" t="str">
        <f t="shared" si="11"/>
        <v>Yes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</row>
    <row r="71" spans="1:33" s="46" customFormat="1" ht="15.75" customHeight="1">
      <c r="A71" s="38" t="s">
        <v>87</v>
      </c>
      <c r="B71" s="47">
        <v>12.670388969999999</v>
      </c>
      <c r="C71" s="48">
        <v>13.374244202</v>
      </c>
      <c r="D71" s="47">
        <v>14.323951435</v>
      </c>
      <c r="E71" s="42">
        <f t="shared" si="10"/>
        <v>5.5551193705776232</v>
      </c>
      <c r="F71" s="42">
        <f t="shared" si="10"/>
        <v>7.1010160922437731</v>
      </c>
      <c r="G71" s="43" t="s">
        <v>118</v>
      </c>
      <c r="H71" s="44" t="str">
        <f t="shared" si="12"/>
        <v>Yes</v>
      </c>
      <c r="I71" s="44" t="str">
        <f t="shared" si="11"/>
        <v>Yes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</row>
    <row r="72" spans="1:33" s="46" customFormat="1" ht="15.75" customHeight="1">
      <c r="A72" s="38" t="s">
        <v>88</v>
      </c>
      <c r="B72" s="47">
        <v>0.40550235499999998</v>
      </c>
      <c r="C72" s="48">
        <v>0.4301657492</v>
      </c>
      <c r="D72" s="47">
        <v>0.45805739509999999</v>
      </c>
      <c r="E72" s="42">
        <f t="shared" si="10"/>
        <v>6.0821827286305217</v>
      </c>
      <c r="F72" s="42">
        <f t="shared" si="10"/>
        <v>6.4839299623160205</v>
      </c>
      <c r="G72" s="43" t="s">
        <v>118</v>
      </c>
      <c r="H72" s="44" t="str">
        <f t="shared" si="12"/>
        <v>Yes</v>
      </c>
      <c r="I72" s="44" t="str">
        <f t="shared" si="11"/>
        <v>Yes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</row>
    <row r="73" spans="1:33" s="46" customFormat="1" ht="15.75" customHeight="1">
      <c r="A73" s="38" t="s">
        <v>89</v>
      </c>
      <c r="B73" s="47">
        <v>1.4254967404000001</v>
      </c>
      <c r="C73" s="48">
        <v>1.5552146317</v>
      </c>
      <c r="D73" s="47">
        <v>1.5894039735000001</v>
      </c>
      <c r="E73" s="42">
        <f t="shared" si="10"/>
        <v>9.0998378055638725</v>
      </c>
      <c r="F73" s="42">
        <f t="shared" si="10"/>
        <v>2.1983680646463473</v>
      </c>
      <c r="G73" s="43" t="s">
        <v>118</v>
      </c>
      <c r="H73" s="44" t="str">
        <f t="shared" si="12"/>
        <v>Yes</v>
      </c>
      <c r="I73" s="44" t="str">
        <f t="shared" si="11"/>
        <v>Yes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</row>
    <row r="74" spans="1:33" s="46" customFormat="1" ht="15.75" customHeight="1">
      <c r="A74" s="38" t="s">
        <v>90</v>
      </c>
      <c r="B74" s="47">
        <v>0.8609126922</v>
      </c>
      <c r="C74" s="48">
        <v>0.93854345279999996</v>
      </c>
      <c r="D74" s="47">
        <v>0.96578366449999997</v>
      </c>
      <c r="E74" s="42">
        <f t="shared" si="10"/>
        <v>9.0172628773331454</v>
      </c>
      <c r="F74" s="42">
        <f t="shared" si="10"/>
        <v>2.9023921714794385</v>
      </c>
      <c r="G74" s="43" t="s">
        <v>118</v>
      </c>
      <c r="H74" s="44" t="str">
        <f t="shared" si="12"/>
        <v>Yes</v>
      </c>
      <c r="I74" s="44" t="str">
        <f t="shared" si="11"/>
        <v>Yes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</row>
    <row r="75" spans="1:33" s="46" customFormat="1" ht="15.75" customHeight="1">
      <c r="A75" s="38" t="s">
        <v>47</v>
      </c>
      <c r="B75" s="47">
        <v>6.2384978000000002E-3</v>
      </c>
      <c r="C75" s="48">
        <v>0.2707336883</v>
      </c>
      <c r="D75" s="47">
        <v>0.43046357619999998</v>
      </c>
      <c r="E75" s="42">
        <f t="shared" si="10"/>
        <v>4239.7256355528407</v>
      </c>
      <c r="F75" s="42">
        <f t="shared" si="10"/>
        <v>58.998896259634783</v>
      </c>
      <c r="G75" s="43" t="s">
        <v>118</v>
      </c>
      <c r="H75" s="44" t="str">
        <f t="shared" si="12"/>
        <v>Yes</v>
      </c>
      <c r="I75" s="44" t="str">
        <f t="shared" si="11"/>
        <v>Yes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</row>
    <row r="76" spans="1:33" s="46" customFormat="1" ht="15.75" customHeight="1">
      <c r="A76" s="38" t="s">
        <v>91</v>
      </c>
      <c r="B76" s="47">
        <v>9.3577467000000008E-3</v>
      </c>
      <c r="C76" s="48">
        <v>6.0163041799999997E-2</v>
      </c>
      <c r="D76" s="47">
        <v>4.4150110399999998E-2</v>
      </c>
      <c r="E76" s="42">
        <f t="shared" si="10"/>
        <v>542.92231590325048</v>
      </c>
      <c r="F76" s="42">
        <f t="shared" si="10"/>
        <v>-26.615893945708045</v>
      </c>
      <c r="G76" s="43" t="s">
        <v>118</v>
      </c>
      <c r="H76" s="44" t="str">
        <f t="shared" si="12"/>
        <v>Yes</v>
      </c>
      <c r="I76" s="44" t="str">
        <f t="shared" si="11"/>
        <v>Yes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</row>
    <row r="77" spans="1:33" s="46" customFormat="1" ht="15.75" customHeight="1">
      <c r="A77" s="38" t="s">
        <v>116</v>
      </c>
      <c r="B77" s="50">
        <v>0.88274743440000003</v>
      </c>
      <c r="C77" s="48">
        <v>0</v>
      </c>
      <c r="D77" s="47">
        <v>0</v>
      </c>
      <c r="E77" s="42">
        <f t="shared" si="10"/>
        <v>-100</v>
      </c>
      <c r="F77" s="42" t="str">
        <f t="shared" si="10"/>
        <v>Div by 0</v>
      </c>
      <c r="G77" s="43" t="s">
        <v>118</v>
      </c>
      <c r="H77" s="44" t="str">
        <f t="shared" si="12"/>
        <v>Yes</v>
      </c>
      <c r="I77" s="44" t="str">
        <f t="shared" si="11"/>
        <v>N/A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</row>
    <row r="78" spans="1:33" s="46" customFormat="1" ht="15.75" customHeight="1">
      <c r="A78" s="38" t="s">
        <v>48</v>
      </c>
      <c r="B78" s="47">
        <v>21.214011666000001</v>
      </c>
      <c r="C78" s="48">
        <v>18.722738622000001</v>
      </c>
      <c r="D78" s="47">
        <v>18.639624724000001</v>
      </c>
      <c r="E78" s="42">
        <f t="shared" si="10"/>
        <v>-11.743526322241062</v>
      </c>
      <c r="F78" s="42">
        <f t="shared" si="10"/>
        <v>-0.44391955513569081</v>
      </c>
      <c r="G78" s="43" t="s">
        <v>118</v>
      </c>
      <c r="H78" s="44" t="str">
        <f t="shared" si="12"/>
        <v>Yes</v>
      </c>
      <c r="I78" s="44" t="str">
        <f t="shared" si="11"/>
        <v>Yes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</row>
    <row r="79" spans="1:33" s="46" customFormat="1" ht="15.75" customHeight="1">
      <c r="A79" s="38" t="s">
        <v>49</v>
      </c>
      <c r="B79" s="47">
        <v>1.3443962694</v>
      </c>
      <c r="C79" s="48">
        <v>1.5161086545</v>
      </c>
      <c r="D79" s="47">
        <v>1.4238410596</v>
      </c>
      <c r="E79" s="42">
        <f t="shared" si="10"/>
        <v>12.772453257151234</v>
      </c>
      <c r="F79" s="42">
        <f t="shared" si="10"/>
        <v>-6.0858167800927907</v>
      </c>
      <c r="G79" s="43" t="s">
        <v>118</v>
      </c>
      <c r="H79" s="44" t="str">
        <f t="shared" si="12"/>
        <v>Yes</v>
      </c>
      <c r="I79" s="44" t="str">
        <f t="shared" si="11"/>
        <v>Yes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</row>
    <row r="80" spans="1:33" s="46" customFormat="1" ht="15.75" customHeight="1">
      <c r="A80" s="38" t="s">
        <v>50</v>
      </c>
      <c r="B80" s="47">
        <v>3.1972301070000002</v>
      </c>
      <c r="C80" s="48">
        <v>2.6110760160000002</v>
      </c>
      <c r="D80" s="47">
        <v>3.0822295806</v>
      </c>
      <c r="E80" s="42">
        <f t="shared" si="10"/>
        <v>-18.333184393474749</v>
      </c>
      <c r="F80" s="42">
        <f t="shared" si="10"/>
        <v>18.044421599099081</v>
      </c>
      <c r="G80" s="43" t="s">
        <v>118</v>
      </c>
      <c r="H80" s="44" t="str">
        <f t="shared" si="12"/>
        <v>Yes</v>
      </c>
      <c r="I80" s="44" t="str">
        <f t="shared" si="11"/>
        <v>Yes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</row>
    <row r="81" spans="1:33" s="46" customFormat="1" ht="15.75" customHeight="1">
      <c r="A81" s="38" t="s">
        <v>51</v>
      </c>
      <c r="B81" s="47">
        <v>0.31816338630000002</v>
      </c>
      <c r="C81" s="48">
        <v>0.22260325480000001</v>
      </c>
      <c r="D81" s="47">
        <v>0.2235099338</v>
      </c>
      <c r="E81" s="42">
        <f t="shared" si="10"/>
        <v>-30.034924071965722</v>
      </c>
      <c r="F81" s="42">
        <f t="shared" si="10"/>
        <v>0.40730716215924506</v>
      </c>
      <c r="G81" s="43" t="s">
        <v>118</v>
      </c>
      <c r="H81" s="44" t="str">
        <f t="shared" si="12"/>
        <v>Yes</v>
      </c>
      <c r="I81" s="44" t="str">
        <f t="shared" si="11"/>
        <v>Yes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</row>
    <row r="82" spans="1:33" s="46" customFormat="1" ht="15.75" customHeight="1">
      <c r="A82" s="38" t="s">
        <v>52</v>
      </c>
      <c r="B82" s="47">
        <v>3.0131944227999998</v>
      </c>
      <c r="C82" s="48">
        <v>2.8366874228999999</v>
      </c>
      <c r="D82" s="47">
        <v>3.0905077262999998</v>
      </c>
      <c r="E82" s="42">
        <f t="shared" si="10"/>
        <v>-5.857803219215489</v>
      </c>
      <c r="F82" s="42">
        <f t="shared" si="10"/>
        <v>8.9477713106830272</v>
      </c>
      <c r="G82" s="43" t="s">
        <v>118</v>
      </c>
      <c r="H82" s="44" t="str">
        <f t="shared" si="12"/>
        <v>Yes</v>
      </c>
      <c r="I82" s="44" t="str">
        <f t="shared" si="11"/>
        <v>Yes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</row>
    <row r="83" spans="1:33" s="46" customFormat="1" ht="15.75" customHeight="1">
      <c r="A83" s="38" t="s">
        <v>53</v>
      </c>
      <c r="B83" s="47">
        <v>1.1977915718000001</v>
      </c>
      <c r="C83" s="48">
        <v>0.80919291280000005</v>
      </c>
      <c r="D83" s="47">
        <v>0.79470198680000004</v>
      </c>
      <c r="E83" s="42">
        <f t="shared" si="10"/>
        <v>-32.44292814784356</v>
      </c>
      <c r="F83" s="42">
        <f t="shared" si="10"/>
        <v>-1.7907875576737273</v>
      </c>
      <c r="G83" s="43" t="s">
        <v>118</v>
      </c>
      <c r="H83" s="44" t="str">
        <f t="shared" si="12"/>
        <v>Yes</v>
      </c>
      <c r="I83" s="44" t="str">
        <f t="shared" si="11"/>
        <v>Yes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</row>
    <row r="84" spans="1:33" s="46" customFormat="1" ht="15.75" customHeight="1">
      <c r="A84" s="38" t="s">
        <v>54</v>
      </c>
      <c r="B84" s="47">
        <v>3.1192488800000001E-2</v>
      </c>
      <c r="C84" s="48">
        <v>6.0163041799999997E-2</v>
      </c>
      <c r="D84" s="47">
        <v>7.1743929400000003E-2</v>
      </c>
      <c r="E84" s="42">
        <f t="shared" si="10"/>
        <v>92.87669600766192</v>
      </c>
      <c r="F84" s="42">
        <f t="shared" si="10"/>
        <v>19.249172338224437</v>
      </c>
      <c r="G84" s="43" t="s">
        <v>118</v>
      </c>
      <c r="H84" s="44" t="str">
        <f t="shared" si="12"/>
        <v>Yes</v>
      </c>
      <c r="I84" s="44" t="str">
        <f t="shared" si="11"/>
        <v>Yes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</row>
    <row r="85" spans="1:33" s="46" customFormat="1" ht="15.75" customHeight="1">
      <c r="A85" s="38" t="s">
        <v>55</v>
      </c>
      <c r="B85" s="47">
        <v>1.4223774915</v>
      </c>
      <c r="C85" s="48">
        <v>1.4017988750000001</v>
      </c>
      <c r="D85" s="47">
        <v>1.3134657836999999</v>
      </c>
      <c r="E85" s="42">
        <f t="shared" si="10"/>
        <v>-1.4467760227489457</v>
      </c>
      <c r="F85" s="42">
        <f t="shared" si="10"/>
        <v>-6.3014097724968003</v>
      </c>
      <c r="G85" s="43" t="s">
        <v>118</v>
      </c>
      <c r="H85" s="44" t="str">
        <f t="shared" si="12"/>
        <v>Yes</v>
      </c>
      <c r="I85" s="44" t="str">
        <f t="shared" si="11"/>
        <v>Yes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</row>
    <row r="86" spans="1:33" s="46" customFormat="1" ht="15.75" customHeight="1">
      <c r="A86" s="38" t="s">
        <v>56</v>
      </c>
      <c r="B86" s="47">
        <v>0.1029352132</v>
      </c>
      <c r="C86" s="48">
        <v>0.12935054000000001</v>
      </c>
      <c r="D86" s="47">
        <v>0.1214128035</v>
      </c>
      <c r="E86" s="42">
        <f t="shared" si="10"/>
        <v>25.662089754140631</v>
      </c>
      <c r="F86" s="42">
        <f t="shared" si="10"/>
        <v>-6.1366087068519493</v>
      </c>
      <c r="G86" s="43" t="s">
        <v>118</v>
      </c>
      <c r="H86" s="44" t="str">
        <f t="shared" si="12"/>
        <v>Yes</v>
      </c>
      <c r="I86" s="44" t="str">
        <f t="shared" si="11"/>
        <v>Yes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</row>
    <row r="87" spans="1:33" s="46" customFormat="1" ht="15.75" customHeight="1">
      <c r="A87" s="38" t="s">
        <v>57</v>
      </c>
      <c r="B87" s="47">
        <v>0.13100845320000001</v>
      </c>
      <c r="C87" s="48">
        <v>0.12935054000000001</v>
      </c>
      <c r="D87" s="47">
        <v>0.1241721854</v>
      </c>
      <c r="E87" s="42">
        <f t="shared" si="10"/>
        <v>-1.2655009348663919</v>
      </c>
      <c r="F87" s="42">
        <f t="shared" si="10"/>
        <v>-4.0033498120688309</v>
      </c>
      <c r="G87" s="43" t="s">
        <v>118</v>
      </c>
      <c r="H87" s="44" t="str">
        <f t="shared" si="12"/>
        <v>Yes</v>
      </c>
      <c r="I87" s="44" t="str">
        <f t="shared" si="11"/>
        <v>Yes</v>
      </c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</row>
    <row r="88" spans="1:33" s="46" customFormat="1" ht="15.75" customHeight="1">
      <c r="A88" s="38" t="s">
        <v>58</v>
      </c>
      <c r="B88" s="47">
        <v>9.9909541782000009</v>
      </c>
      <c r="C88" s="48">
        <v>8.5581927021999995</v>
      </c>
      <c r="D88" s="47">
        <v>7.9690949227000001</v>
      </c>
      <c r="E88" s="42">
        <f t="shared" si="10"/>
        <v>-14.340586999450455</v>
      </c>
      <c r="F88" s="42">
        <f t="shared" si="10"/>
        <v>-6.8834367254731692</v>
      </c>
      <c r="G88" s="43" t="s">
        <v>118</v>
      </c>
      <c r="H88" s="44" t="str">
        <f t="shared" si="12"/>
        <v>Yes</v>
      </c>
      <c r="I88" s="44" t="str">
        <f t="shared" si="11"/>
        <v>Yes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</row>
    <row r="89" spans="1:33" s="46" customFormat="1" ht="15.75" customHeight="1">
      <c r="A89" s="38" t="s">
        <v>59</v>
      </c>
      <c r="B89" s="47">
        <v>0.46476808380000001</v>
      </c>
      <c r="C89" s="48">
        <v>0.44821466170000002</v>
      </c>
      <c r="D89" s="47">
        <v>0.42494481239999998</v>
      </c>
      <c r="E89" s="42">
        <f t="shared" si="10"/>
        <v>-3.5616520748708074</v>
      </c>
      <c r="F89" s="42">
        <f t="shared" si="10"/>
        <v>-5.1916751700494483</v>
      </c>
      <c r="G89" s="43" t="s">
        <v>118</v>
      </c>
      <c r="H89" s="44" t="str">
        <f t="shared" si="12"/>
        <v>Yes</v>
      </c>
      <c r="I89" s="44" t="str">
        <f t="shared" si="11"/>
        <v>Yes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</row>
    <row r="90" spans="1:33" s="46" customFormat="1" ht="15.75" customHeight="1">
      <c r="A90" s="38" t="s">
        <v>60</v>
      </c>
      <c r="B90" s="47">
        <v>0</v>
      </c>
      <c r="C90" s="48">
        <v>0</v>
      </c>
      <c r="D90" s="47">
        <v>0</v>
      </c>
      <c r="E90" s="42" t="str">
        <f t="shared" si="10"/>
        <v>Div by 0</v>
      </c>
      <c r="F90" s="42" t="str">
        <f t="shared" si="10"/>
        <v>Div by 0</v>
      </c>
      <c r="G90" s="43" t="s">
        <v>120</v>
      </c>
      <c r="H90" s="44" t="str">
        <f t="shared" si="12"/>
        <v>N/A</v>
      </c>
      <c r="I90" s="44" t="str">
        <f t="shared" si="11"/>
        <v>N/A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</row>
    <row r="91" spans="1:33" s="60" customFormat="1" ht="15.75" customHeight="1">
      <c r="A91" s="31" t="s">
        <v>61</v>
      </c>
      <c r="B91" s="57"/>
      <c r="C91" s="57"/>
      <c r="D91" s="57"/>
      <c r="E91" s="33"/>
      <c r="F91" s="33"/>
      <c r="G91" s="58"/>
      <c r="H91" s="59"/>
      <c r="I91" s="59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</row>
    <row r="92" spans="1:33" s="46" customFormat="1" ht="15.75" customHeight="1">
      <c r="A92" s="38" t="s">
        <v>92</v>
      </c>
      <c r="B92" s="39">
        <v>23623</v>
      </c>
      <c r="C92" s="40">
        <v>25316</v>
      </c>
      <c r="D92" s="41">
        <v>26993</v>
      </c>
      <c r="E92" s="42">
        <f t="shared" ref="E92:F95" si="13">IFERROR((C92-B92)*100/B92,"Div by 0")</f>
        <v>7.1667442746475896</v>
      </c>
      <c r="F92" s="42">
        <f t="shared" si="13"/>
        <v>6.6242692368462635</v>
      </c>
      <c r="G92" s="43" t="s">
        <v>118</v>
      </c>
      <c r="H92" s="44" t="str">
        <f>IF(E92="Div by 0","N/A",IF(G92="N/A","N/A",IF(AND((ABS(E92)&gt;ABS(VALUE(MID(G92,1,2)))),(B92&gt;=10)),"No",IF(AND((ABS(E92)&gt;ABS(VALUE(MID(G92,1,2)))),(C92&gt;=10)),"No","Yes"))))</f>
        <v>Yes</v>
      </c>
      <c r="I92" s="44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</row>
    <row r="93" spans="1:33" s="46" customFormat="1" ht="15.75" customHeight="1">
      <c r="A93" s="38" t="s">
        <v>62</v>
      </c>
      <c r="B93" s="47">
        <v>19.663040256999999</v>
      </c>
      <c r="C93" s="48">
        <v>19.987359772000001</v>
      </c>
      <c r="D93" s="47">
        <v>19.834771977999999</v>
      </c>
      <c r="E93" s="42">
        <f t="shared" si="13"/>
        <v>1.6493864161446024</v>
      </c>
      <c r="F93" s="42">
        <f t="shared" si="13"/>
        <v>-0.76342146106640962</v>
      </c>
      <c r="G93" s="43" t="s">
        <v>118</v>
      </c>
      <c r="H93" s="44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4" t="str">
        <f t="shared" si="14"/>
        <v>Yes</v>
      </c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</row>
    <row r="94" spans="1:33" s="46" customFormat="1" ht="15.75" customHeight="1">
      <c r="A94" s="38" t="s">
        <v>63</v>
      </c>
      <c r="B94" s="47">
        <v>70.672649535999994</v>
      </c>
      <c r="C94" s="48">
        <v>73.799178385000005</v>
      </c>
      <c r="D94" s="47">
        <v>74.167376727000004</v>
      </c>
      <c r="E94" s="42">
        <f t="shared" si="13"/>
        <v>4.4239587301837116</v>
      </c>
      <c r="F94" s="42">
        <f t="shared" si="13"/>
        <v>0.49891929701325416</v>
      </c>
      <c r="G94" s="43" t="s">
        <v>118</v>
      </c>
      <c r="H94" s="44" t="str">
        <f t="shared" si="15"/>
        <v>Yes</v>
      </c>
      <c r="I94" s="44" t="str">
        <f t="shared" si="14"/>
        <v>Yes</v>
      </c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</row>
    <row r="95" spans="1:33" s="46" customFormat="1" ht="15.75" customHeight="1">
      <c r="A95" s="38" t="s">
        <v>64</v>
      </c>
      <c r="B95" s="47">
        <v>9.6643102061999997</v>
      </c>
      <c r="C95" s="48">
        <v>6.2134618423000001</v>
      </c>
      <c r="D95" s="47">
        <v>5.9978512948000002</v>
      </c>
      <c r="E95" s="42">
        <f t="shared" si="13"/>
        <v>-35.70713574245741</v>
      </c>
      <c r="F95" s="42">
        <f t="shared" si="13"/>
        <v>-3.4700550670829999</v>
      </c>
      <c r="G95" s="43" t="s">
        <v>120</v>
      </c>
      <c r="H95" s="44" t="str">
        <f t="shared" si="15"/>
        <v>N/A</v>
      </c>
      <c r="I95" s="44" t="str">
        <f t="shared" si="14"/>
        <v>N/A</v>
      </c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</row>
    <row r="96" spans="1:33" s="37" customFormat="1" ht="15.75" customHeight="1">
      <c r="A96" s="31" t="s">
        <v>93</v>
      </c>
      <c r="B96" s="57"/>
      <c r="C96" s="57"/>
      <c r="D96" s="57"/>
      <c r="E96" s="33"/>
      <c r="F96" s="33"/>
      <c r="G96" s="58"/>
      <c r="H96" s="59"/>
      <c r="I96" s="59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6" customFormat="1" ht="15.75" customHeight="1">
      <c r="A97" s="38" t="s">
        <v>94</v>
      </c>
      <c r="B97" s="39">
        <v>8404</v>
      </c>
      <c r="C97" s="40">
        <v>8283</v>
      </c>
      <c r="D97" s="41">
        <v>9706</v>
      </c>
      <c r="E97" s="42">
        <f t="shared" ref="E97:F100" si="16">IFERROR((C97-B97)*100/B97,"Div by 0")</f>
        <v>-1.4397905759162304</v>
      </c>
      <c r="F97" s="42">
        <f t="shared" si="16"/>
        <v>17.179765785343474</v>
      </c>
      <c r="G97" s="43" t="s">
        <v>118</v>
      </c>
      <c r="H97" s="44" t="str">
        <f>IF(E97="Div by 0","N/A",IF(G97="N/A","N/A",IF(AND((ABS(E97)&gt;ABS(VALUE(MID(G97,1,2)))),(B97&gt;=10)),"No",IF(AND((ABS(E97)&gt;ABS(VALUE(MID(G97,1,2)))),(C97&gt;=10)),"No","Yes"))))</f>
        <v>Yes</v>
      </c>
      <c r="I97" s="44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</row>
    <row r="98" spans="1:33" s="46" customFormat="1" ht="15.75" customHeight="1">
      <c r="A98" s="38" t="s">
        <v>65</v>
      </c>
      <c r="B98" s="47">
        <v>14.790575916</v>
      </c>
      <c r="C98" s="48">
        <v>16.805505252</v>
      </c>
      <c r="D98" s="47">
        <v>15.938594684</v>
      </c>
      <c r="E98" s="42">
        <f t="shared" si="16"/>
        <v>13.623062059539615</v>
      </c>
      <c r="F98" s="42">
        <f t="shared" si="16"/>
        <v>-5.1584915478624485</v>
      </c>
      <c r="G98" s="43" t="s">
        <v>118</v>
      </c>
      <c r="H98" s="44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4" t="str">
        <f t="shared" si="17"/>
        <v>Yes</v>
      </c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</row>
    <row r="99" spans="1:33" s="46" customFormat="1" ht="15.75" customHeight="1">
      <c r="A99" s="38" t="s">
        <v>66</v>
      </c>
      <c r="B99" s="47">
        <v>63.124702523000003</v>
      </c>
      <c r="C99" s="48">
        <v>66.352770735000007</v>
      </c>
      <c r="D99" s="47">
        <v>67.885843808000004</v>
      </c>
      <c r="E99" s="42">
        <f t="shared" si="16"/>
        <v>5.1137955237473491</v>
      </c>
      <c r="F99" s="42">
        <f t="shared" si="16"/>
        <v>2.3104884031486659</v>
      </c>
      <c r="G99" s="43" t="s">
        <v>118</v>
      </c>
      <c r="H99" s="44" t="str">
        <f t="shared" si="18"/>
        <v>Yes</v>
      </c>
      <c r="I99" s="44" t="str">
        <f t="shared" si="17"/>
        <v>Yes</v>
      </c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</row>
    <row r="100" spans="1:33" s="46" customFormat="1" ht="15.75" customHeight="1">
      <c r="A100" s="38" t="s">
        <v>64</v>
      </c>
      <c r="B100" s="47">
        <v>22.084721560999999</v>
      </c>
      <c r="C100" s="48">
        <v>16.841724013</v>
      </c>
      <c r="D100" s="47">
        <v>16.175561508000001</v>
      </c>
      <c r="E100" s="42">
        <f t="shared" si="16"/>
        <v>-23.740383294026891</v>
      </c>
      <c r="F100" s="42">
        <f t="shared" si="16"/>
        <v>-3.9554294114176982</v>
      </c>
      <c r="G100" s="43" t="s">
        <v>120</v>
      </c>
      <c r="H100" s="44" t="str">
        <f t="shared" si="18"/>
        <v>N/A</v>
      </c>
      <c r="I100" s="44" t="str">
        <f t="shared" si="17"/>
        <v>N/A</v>
      </c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</row>
    <row r="101" spans="1:33" s="46" customFormat="1" ht="15.75" customHeight="1">
      <c r="A101" s="46" t="s">
        <v>129</v>
      </c>
      <c r="B101" s="66"/>
      <c r="C101" s="66"/>
      <c r="D101" s="66"/>
      <c r="E101" s="67"/>
      <c r="F101" s="67"/>
      <c r="G101" s="68"/>
      <c r="H101" s="69"/>
      <c r="I101" s="69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2013-05-15T00:44:42Z</cp:lastPrinted>
  <dcterms:created xsi:type="dcterms:W3CDTF">2010-06-23T15:28:17Z</dcterms:created>
  <dcterms:modified xsi:type="dcterms:W3CDTF">2013-05-31T16:30:44Z</dcterms:modified>
</cp:coreProperties>
</file>